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ffic-Shed\Desktop\BERTH DETAILS\"/>
    </mc:Choice>
  </mc:AlternateContent>
  <bookViews>
    <workbookView xWindow="0" yWindow="0" windowWidth="23040" windowHeight="7980"/>
  </bookViews>
  <sheets>
    <sheet name="SHEET1" sheetId="1" r:id="rId1"/>
    <sheet name="SHEET2" sheetId="2" r:id="rId2"/>
    <sheet name="SHEET3" sheetId="3" r:id="rId3"/>
  </sheets>
  <definedNames>
    <definedName name="_GoBack" localSheetId="2">SHEET3!$E$65</definedName>
  </definedNames>
  <calcPr calcId="162913"/>
</workbook>
</file>

<file path=xl/calcChain.xml><?xml version="1.0" encoding="utf-8"?>
<calcChain xmlns="http://schemas.openxmlformats.org/spreadsheetml/2006/main">
  <c r="N1" i="1" l="1"/>
  <c r="F41" i="2"/>
  <c r="F30" i="2"/>
  <c r="F53" i="2"/>
  <c r="F35" i="2" l="1"/>
  <c r="G49" i="3" l="1"/>
  <c r="F38" i="2" l="1"/>
  <c r="F59" i="2"/>
  <c r="G32" i="3"/>
  <c r="G53" i="3" l="1"/>
  <c r="G23" i="3" l="1"/>
  <c r="I57" i="3"/>
  <c r="P1" i="2" l="1"/>
</calcChain>
</file>

<file path=xl/sharedStrings.xml><?xml version="1.0" encoding="utf-8"?>
<sst xmlns="http://schemas.openxmlformats.org/spreadsheetml/2006/main" count="1068" uniqueCount="722">
  <si>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</si>
  <si>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</si>
  <si>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</si>
  <si>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</si>
  <si>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</si>
  <si>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</si>
  <si>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</si>
  <si>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</si>
  <si>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</si>
  <si>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</si>
  <si>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</si>
  <si>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</si>
  <si>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</si>
  <si>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</si>
  <si>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</si>
  <si>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</si>
  <si>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</si>
  <si>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</si>
  <si>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</si>
  <si>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</si>
  <si>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</si>
  <si>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</si>
  <si>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</si>
  <si>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</si>
  <si>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</si>
  <si>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</si>
  <si>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</si>
  <si>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</si>
  <si>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</si>
  <si>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TUNA TEKRA</t>
  </si>
  <si>
    <t>K I C T</t>
  </si>
  <si>
    <t>F</t>
  </si>
  <si>
    <t>COASTAL</t>
  </si>
  <si>
    <t>GOVT.</t>
  </si>
  <si>
    <t>B</t>
  </si>
  <si>
    <t>PRIORITY      (SR 1)</t>
  </si>
  <si>
    <t>ATLANTIC</t>
  </si>
  <si>
    <t>N I L</t>
  </si>
  <si>
    <t>HIGHER PROD.</t>
  </si>
  <si>
    <t>24 HRS.</t>
  </si>
  <si>
    <t>PRIORITY  (SR 3B)</t>
  </si>
  <si>
    <t>15000 T</t>
  </si>
  <si>
    <t>PRIORITY  (SR 3C)</t>
  </si>
  <si>
    <t>8000 T /6500 MT</t>
  </si>
  <si>
    <t>PRIORITY  (SR 3D)</t>
  </si>
  <si>
    <t>48 HRS.</t>
  </si>
  <si>
    <t>PRIORITY  (SR 3E)</t>
  </si>
  <si>
    <t>STEEL/PROJ</t>
  </si>
  <si>
    <t>PRIORITY   (SR 4)</t>
  </si>
  <si>
    <t>96 HRS</t>
  </si>
  <si>
    <t>PRIORITY    (SR 5)</t>
  </si>
  <si>
    <t>GENERAL</t>
  </si>
  <si>
    <t>DBC</t>
  </si>
  <si>
    <t xml:space="preserve">                      (SR 6)</t>
  </si>
  <si>
    <t>DAYS</t>
  </si>
  <si>
    <t>PRIORITY      (SR 7)</t>
  </si>
  <si>
    <t xml:space="preserve">  SHIPS WORKING AT OIL JETTIES:</t>
  </si>
  <si>
    <t>OJ - 1</t>
  </si>
  <si>
    <t>IMP.</t>
  </si>
  <si>
    <t>OJ - 2</t>
  </si>
  <si>
    <t xml:space="preserve">OJ - 3 </t>
  </si>
  <si>
    <t>OJ - 4</t>
  </si>
  <si>
    <t>OJ - 5</t>
  </si>
  <si>
    <t>ANCH , MRG-1 , MRG-2 , MRG-3</t>
  </si>
  <si>
    <t xml:space="preserve">N I L </t>
  </si>
  <si>
    <t>NOT SUITABLE FOR CARGO HANDLING</t>
  </si>
  <si>
    <t>PANELS SPARED DUE TO</t>
  </si>
  <si>
    <t>148 - 150</t>
  </si>
  <si>
    <t>CEMENTED STRUCTURES</t>
  </si>
  <si>
    <t>132 - 133</t>
  </si>
  <si>
    <t>FOUNDATION</t>
  </si>
  <si>
    <t>-:2:-</t>
  </si>
  <si>
    <t xml:space="preserve">  TANKER'S WORKING AT  SBM VADINAR :</t>
  </si>
  <si>
    <t>D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</si>
  <si>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</si>
  <si>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</si>
  <si>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</si>
  <si>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</si>
  <si>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</si>
  <si>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</si>
  <si>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</si>
  <si>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</si>
  <si>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E</t>
  </si>
  <si>
    <t>NAME OF THE VESSEL</t>
  </si>
  <si>
    <t>GP</t>
  </si>
  <si>
    <t>COA</t>
  </si>
  <si>
    <t>15 K</t>
  </si>
  <si>
    <t>8 K</t>
  </si>
  <si>
    <t>GEN</t>
  </si>
  <si>
    <t>AGENTS/STEV</t>
  </si>
  <si>
    <t>DRY/BREAK</t>
  </si>
  <si>
    <t>VESSELS WAITING FOR BERTH</t>
  </si>
  <si>
    <t>STAL</t>
  </si>
  <si>
    <t>HRS</t>
  </si>
  <si>
    <t>6.5 K</t>
  </si>
  <si>
    <t>RISHI SH</t>
  </si>
  <si>
    <t>VESSELS NOT READY</t>
  </si>
  <si>
    <t>CONTAINER/TUNA  VESSELS WAITING FOR BERTH</t>
  </si>
  <si>
    <t>TANKERS WAITING FOR BERTH</t>
  </si>
  <si>
    <t xml:space="preserve">DECL RDY </t>
  </si>
  <si>
    <t>TANKERS NOT READY</t>
  </si>
  <si>
    <t>VESSELS WAITING FOR MOORING/ANCH/OTB</t>
  </si>
  <si>
    <t>M.V. LCT DANILLE</t>
  </si>
  <si>
    <t>FOR DRY DOCKING</t>
  </si>
  <si>
    <t>0100/27.02.2019</t>
  </si>
  <si>
    <t>JEVAN DR</t>
  </si>
  <si>
    <t>REQ DRY DOCK</t>
  </si>
  <si>
    <t>M.V. COROMONDEL SUPPORTER III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</si>
  <si>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</si>
  <si>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</si>
  <si>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</si>
  <si>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</si>
  <si>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</si>
  <si>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</si>
  <si>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</si>
  <si>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</si>
  <si>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</si>
  <si>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</si>
  <si>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</si>
  <si>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</si>
  <si>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</si>
  <si>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</si>
  <si>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TUG AABHA</t>
  </si>
  <si>
    <t>1030/05.06.2022</t>
  </si>
  <si>
    <t>ADITYA M</t>
  </si>
  <si>
    <t>-: 3 :-</t>
  </si>
  <si>
    <t>SHIPS EXPECTED:</t>
  </si>
  <si>
    <t>DRY CARGO</t>
  </si>
  <si>
    <t>SR NO.</t>
  </si>
  <si>
    <t>LOA/ARVL DRAFT</t>
  </si>
  <si>
    <t>AGENTS</t>
  </si>
  <si>
    <t>DRY / BREAK BULK</t>
  </si>
  <si>
    <t xml:space="preserve">CONTAINER </t>
  </si>
  <si>
    <t>TANKERS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</si>
  <si>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</si>
  <si>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</si>
  <si>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</si>
  <si>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5.00 M      34.500 (113)</t>
  </si>
  <si>
    <t>OJ - 6</t>
  </si>
  <si>
    <t>SHIPS WORKING AND WAITING AT MRG/ANCH</t>
  </si>
  <si>
    <t>BARGE MARS</t>
  </si>
  <si>
    <t xml:space="preserve">        2.80 M       43.00 (141)</t>
  </si>
  <si>
    <t>OMEGA</t>
  </si>
  <si>
    <t>1430/02.01.2023</t>
  </si>
  <si>
    <t>OJ - 7</t>
  </si>
  <si>
    <t>BARGE MAHALAXMI 01</t>
  </si>
  <si>
    <t>FOR HCL</t>
  </si>
  <si>
    <t>0400/25.01.2023</t>
  </si>
  <si>
    <t>FOJDAR</t>
  </si>
  <si>
    <t>SHIPS WORKING AT THE CARGO JETTIES:</t>
  </si>
  <si>
    <t>109 - 110</t>
  </si>
  <si>
    <t>RMQC # 104 PARKED FOR MAINTAINENCE</t>
  </si>
  <si>
    <t>TUG QASWA</t>
  </si>
  <si>
    <t xml:space="preserve">        2.00 M       19.00 (62)</t>
  </si>
  <si>
    <t>1630/28.02.2023</t>
  </si>
  <si>
    <t>EMERALD</t>
  </si>
  <si>
    <t xml:space="preserve">        3.05 M       47.00 (154)</t>
  </si>
  <si>
    <t>NRA</t>
  </si>
  <si>
    <t>PRIORITY      (SR 2)</t>
  </si>
  <si>
    <t>FLOATING CRANE RISHI XXI</t>
  </si>
  <si>
    <t xml:space="preserve">TUG MEHUL + </t>
  </si>
  <si>
    <t>0600/28.06.2023</t>
  </si>
  <si>
    <t xml:space="preserve">        1.00 M       58.80 (193)</t>
  </si>
  <si>
    <t xml:space="preserve">        3.20 M       32.90 (108)</t>
  </si>
  <si>
    <t>CONTAINER/TUNA  VESSELS NOT READY</t>
  </si>
  <si>
    <t xml:space="preserve">                          DEENDAYAL PORT AUTHORITY</t>
  </si>
  <si>
    <t>TUG SEA STAR I</t>
  </si>
  <si>
    <t>REMOVAL OF RCC JETTY STRUCTURE</t>
  </si>
  <si>
    <t>FOJDAR SH</t>
  </si>
  <si>
    <t>AT BUNDER AREA</t>
  </si>
  <si>
    <t>1054/24.08.2023</t>
  </si>
  <si>
    <t xml:space="preserve">       2.00 M       25.00 (82)</t>
  </si>
  <si>
    <t>OTHERS</t>
  </si>
  <si>
    <t>EDIBLE</t>
  </si>
  <si>
    <t>TIME</t>
  </si>
  <si>
    <t xml:space="preserve">DATE         </t>
  </si>
  <si>
    <t>RELTUG FIFTEEN</t>
  </si>
  <si>
    <t>REPAIR IN DRY DOCK</t>
  </si>
  <si>
    <t>PATEL AGENCIES</t>
  </si>
  <si>
    <t>NRA // DRY DOCK REQ</t>
  </si>
  <si>
    <t xml:space="preserve">       4.00 M       33.00 (108)</t>
  </si>
  <si>
    <t>0535/11.09.2023</t>
  </si>
  <si>
    <t>CHEMICAL</t>
  </si>
  <si>
    <t>TUG BLUE BELL</t>
  </si>
  <si>
    <t xml:space="preserve">       2.40 M       24.00 (79)</t>
  </si>
  <si>
    <t>0627/06.11.2023</t>
  </si>
  <si>
    <t>POLESTAR</t>
  </si>
  <si>
    <t xml:space="preserve">        3.00 M      67.50 (220)</t>
  </si>
  <si>
    <t xml:space="preserve">                M      56.80 (186)</t>
  </si>
  <si>
    <t>INTEROCEAN</t>
  </si>
  <si>
    <t>M.V. P B APURVA</t>
  </si>
  <si>
    <t>PATEL AG</t>
  </si>
  <si>
    <t xml:space="preserve">       2.00 M       22.00 (72)</t>
  </si>
  <si>
    <t>1238/05.01.2024</t>
  </si>
  <si>
    <t>BERTHING LIST AS AT 0700 HRs</t>
  </si>
  <si>
    <t>GAC SH</t>
  </si>
  <si>
    <t>AT OTB</t>
  </si>
  <si>
    <t xml:space="preserve">  SHIPS WORKING AT VADINAR :</t>
  </si>
  <si>
    <t>SPM -1</t>
  </si>
  <si>
    <t>SPM - 3 (NAYARA)</t>
  </si>
  <si>
    <t>NAYARA</t>
  </si>
  <si>
    <t>TANKERS (VADINAR)</t>
  </si>
  <si>
    <t>TANKERS WAITING AT ANCHORAGE - VADINAR</t>
  </si>
  <si>
    <t>SPM -2</t>
  </si>
  <si>
    <t>M.V. KONNA STAR</t>
  </si>
  <si>
    <t>1741/18.05.2024</t>
  </si>
  <si>
    <t xml:space="preserve">       4.80 M       33.00 (108)</t>
  </si>
  <si>
    <t>M.T. KMARIN REGARD</t>
  </si>
  <si>
    <t>FOR DE-SLOPING AT OTB</t>
  </si>
  <si>
    <t xml:space="preserve">       8.80 M       249.85 (820)</t>
  </si>
  <si>
    <t>0348/04.06.2024</t>
  </si>
  <si>
    <t>JMB MARINE</t>
  </si>
  <si>
    <t>SAMUDRA</t>
  </si>
  <si>
    <t>NRA // REQ KICT STBD</t>
  </si>
  <si>
    <t>SYNERGY</t>
  </si>
  <si>
    <t>M.T. RS TARA</t>
  </si>
  <si>
    <t>FOR DE-SLOPING</t>
  </si>
  <si>
    <t>DARIYA SH</t>
  </si>
  <si>
    <t>AT OTB (YELLOW FEVER)</t>
  </si>
  <si>
    <t>M.V. SW SOUTH WIND I</t>
  </si>
  <si>
    <t>INIXY124070028</t>
  </si>
  <si>
    <t>M.T. MARINA AMAN</t>
  </si>
  <si>
    <t>IMP. 4200 T CHEM IN BULK</t>
  </si>
  <si>
    <t>1435/08.07.2024</t>
  </si>
  <si>
    <t>0736/09.07.2024</t>
  </si>
  <si>
    <t xml:space="preserve">       9.50 M       274.00 (899)</t>
  </si>
  <si>
    <t>M.V. DELLA</t>
  </si>
  <si>
    <t>0830/10.07.2024</t>
  </si>
  <si>
    <t>INIXY124070015</t>
  </si>
  <si>
    <t>1148/12.07.2024</t>
  </si>
  <si>
    <t xml:space="preserve">                M       146.52 (481)</t>
  </si>
  <si>
    <t xml:space="preserve">RE-ANCH. AT OTB ON 0930/14.07.24 FOR PC </t>
  </si>
  <si>
    <t>INIXY124070077</t>
  </si>
  <si>
    <t>15A</t>
  </si>
  <si>
    <t>MIHIR &amp; CO</t>
  </si>
  <si>
    <t>EXP. 21100/5684 T RICE IN BAGS (25/50 KGs)</t>
  </si>
  <si>
    <t>EXP. 17653/33440 T RICE IN BAGS (25/50 KGs)</t>
  </si>
  <si>
    <t>SAAGAR SCHEME</t>
  </si>
  <si>
    <t>PRIORITY  (SR 3A)</t>
  </si>
  <si>
    <t>PRIORITY  (SR 3F)</t>
  </si>
  <si>
    <t>INIXY124070020</t>
  </si>
  <si>
    <t>M.V. ATLANTIC STAR</t>
  </si>
  <si>
    <t>INIXY124080348</t>
  </si>
  <si>
    <t xml:space="preserve">                M       169.37 (556)</t>
  </si>
  <si>
    <t>RE-ANCH. AT OTB ON 0542/05.08.24 FOR CUSTOM CLEA.</t>
  </si>
  <si>
    <t>M.V. DCI DREDGE XVII</t>
  </si>
  <si>
    <t>FOR DREDGING PURPOSE ONLY</t>
  </si>
  <si>
    <t>0448/06.08.2024</t>
  </si>
  <si>
    <t>INIXY124080381</t>
  </si>
  <si>
    <t>0510/07.08.2024</t>
  </si>
  <si>
    <t xml:space="preserve">       4.90 M       122.50 (402)</t>
  </si>
  <si>
    <t>IMP. 72409 T HARD COKING COAL IN BULK (5009 T OTB DISC)</t>
  </si>
  <si>
    <t xml:space="preserve">                M       225.00 (738)</t>
  </si>
  <si>
    <t>RE-ANCH. AT OTB ON 0619/09.08.24 FOR PC</t>
  </si>
  <si>
    <t xml:space="preserve">                M       190.00 (623)</t>
  </si>
  <si>
    <t>RE-ANCH. AT OTB ON 0626/09.08.24 FOR PC</t>
  </si>
  <si>
    <t>CROSS TRADE</t>
  </si>
  <si>
    <t>M.V. HAI NAM 89</t>
  </si>
  <si>
    <t>INIXY124080482</t>
  </si>
  <si>
    <t>IMP. 18786/3258/421/247 T ALUMINA BALL (J.BAGS)/PIPES/COILS/PKGS</t>
  </si>
  <si>
    <t>M.V. VIENNA</t>
  </si>
  <si>
    <t>INIXY124080553</t>
  </si>
  <si>
    <t>PAREKH</t>
  </si>
  <si>
    <t>M.V. AG VALIANT</t>
  </si>
  <si>
    <t>1815/21.08.2024</t>
  </si>
  <si>
    <t>INIXY124080567</t>
  </si>
  <si>
    <t>M.V HAJE NAFELA</t>
  </si>
  <si>
    <t>INIXY124080607</t>
  </si>
  <si>
    <t>EXP. 37000 T GSSP IN BULK</t>
  </si>
  <si>
    <t>169.54 (556)/A5.05/D9.27</t>
  </si>
  <si>
    <t>1155/23.08.2024</t>
  </si>
  <si>
    <t>M.V. OBE DINARES</t>
  </si>
  <si>
    <t>INIXY124080641</t>
  </si>
  <si>
    <t>1310/27.08.2024</t>
  </si>
  <si>
    <t>M.V. GOLDEN ID</t>
  </si>
  <si>
    <t>EXP. 27290 T SUGAR IN BAGS</t>
  </si>
  <si>
    <t>INIXY124080673</t>
  </si>
  <si>
    <t>2300/30.08.2024</t>
  </si>
  <si>
    <t>2245/01.09.2024</t>
  </si>
  <si>
    <t>--</t>
  </si>
  <si>
    <t xml:space="preserve">       6.50 M       169.03 (555)</t>
  </si>
  <si>
    <t>EXP. 22875 T SUGAR IN BAGS</t>
  </si>
  <si>
    <t>M.V. AFRICAN AVOCET</t>
  </si>
  <si>
    <t>2300/01.09.2024</t>
  </si>
  <si>
    <t>GENESIS</t>
  </si>
  <si>
    <t>NRA // REQ OJ-2,3,4</t>
  </si>
  <si>
    <t>X</t>
  </si>
  <si>
    <t>23000 MT PD</t>
  </si>
  <si>
    <t>M.T. GINGA SAKER</t>
  </si>
  <si>
    <t>IMP. 4000 T CHEM IN BULK</t>
  </si>
  <si>
    <t>DECL RDY FR 06.09.24 (1100) PREF S/C BERTH</t>
  </si>
  <si>
    <t>EXP. 24580/540 T RICE/SUGAR IN BAGS (25/50 KGs)</t>
  </si>
  <si>
    <t>PM</t>
  </si>
  <si>
    <t>M.V. VIPHA NAREE</t>
  </si>
  <si>
    <t>INIXY124090708</t>
  </si>
  <si>
    <t>IMP. 31752 JAS EUCALYPTUS LOGS</t>
  </si>
  <si>
    <t>M.V. ZX GLORY</t>
  </si>
  <si>
    <t>INIXY124080695</t>
  </si>
  <si>
    <t>IMP. 8354/3416/906 T PVC RESIN BAGS/POLYVINYL CHLORIDE BAGS/PKGS</t>
  </si>
  <si>
    <t>INIXY124090796</t>
  </si>
  <si>
    <t>IMP. 8511/2527/4921/2142 T HRC/S.TUBES/WOLLASTONITE, POLYPROPLENE, PP RESIN IN J BAGS/P.CARGO</t>
  </si>
  <si>
    <t>M.V. SUVARI KAPTAN</t>
  </si>
  <si>
    <t>INIXY124090795</t>
  </si>
  <si>
    <t>EXP. 9500 T SUGAR IN BAGS</t>
  </si>
  <si>
    <t>M.V. RU YI II</t>
  </si>
  <si>
    <t>INIXY124090764</t>
  </si>
  <si>
    <t>EXP. 4500 T SODA ASH IN J BAGS</t>
  </si>
  <si>
    <t>TUG OCEAN ZEST</t>
  </si>
  <si>
    <t>INIXY124090807</t>
  </si>
  <si>
    <t>DRY DOCKING &amp; CLASS SURVEY FORMALITIES</t>
  </si>
  <si>
    <t>NRA // COASTAL REQ DRY DOCK</t>
  </si>
  <si>
    <t>INIXY124090804</t>
  </si>
  <si>
    <t>M.V. MOHSEN ILYAS</t>
  </si>
  <si>
    <t>EXP. 7500 T RICE IN BAGS</t>
  </si>
  <si>
    <t>SEACOAST</t>
  </si>
  <si>
    <t>18.09.2024</t>
  </si>
  <si>
    <t>INIXY124090802</t>
  </si>
  <si>
    <t>M.T. NORD MIYAKO</t>
  </si>
  <si>
    <t>IMP. 14000 T CSDBO IN BULK</t>
  </si>
  <si>
    <t>M.T. UACC MANAMA</t>
  </si>
  <si>
    <t>M.V. KUWANA</t>
  </si>
  <si>
    <t>INIXY124090715</t>
  </si>
  <si>
    <t>IMP. 1415/3843 T CRC/PKGS (175/423 PCS)</t>
  </si>
  <si>
    <t>0718/09.09.2024</t>
  </si>
  <si>
    <t xml:space="preserve">       5.70 M       139.96 (459)</t>
  </si>
  <si>
    <t xml:space="preserve">       4.80 M       32.00 (105)</t>
  </si>
  <si>
    <t>0948/09.09.2024</t>
  </si>
  <si>
    <t>1740/09.09.2024</t>
  </si>
  <si>
    <t xml:space="preserve">       5.00 M       113.00 (371)</t>
  </si>
  <si>
    <t>650 MT PH</t>
  </si>
  <si>
    <t>IMP. 34997 T PALM PRODS. IN BULK</t>
  </si>
  <si>
    <t>M.T. PARAMITA</t>
  </si>
  <si>
    <t>INIXY124090821</t>
  </si>
  <si>
    <t>IMP. 2343 T CHEM IN BULK</t>
  </si>
  <si>
    <t>117.00 (384)/A</t>
  </si>
  <si>
    <t>WILHELMSEN</t>
  </si>
  <si>
    <t>3000/2500/4500 MT PD</t>
  </si>
  <si>
    <t>INIXY124090794</t>
  </si>
  <si>
    <t>M.V. KURUSHIMA</t>
  </si>
  <si>
    <t>IMP. 3867/742/409 T CRC/S.BARS/PRJ CARGO</t>
  </si>
  <si>
    <t>M.V. LILA FROSTBURG</t>
  </si>
  <si>
    <t>25.09.2024</t>
  </si>
  <si>
    <t>1224/10.09.2024</t>
  </si>
  <si>
    <t>DECL RDY</t>
  </si>
  <si>
    <t>M.T. XT BRIGHTNESS</t>
  </si>
  <si>
    <t>SAMSARA</t>
  </si>
  <si>
    <t>SEASCAPE</t>
  </si>
  <si>
    <t>1918/10.09.2024</t>
  </si>
  <si>
    <t>M.T. NORDIC CALLAO</t>
  </si>
  <si>
    <t>IMP. 10500 T CHEMICALS</t>
  </si>
  <si>
    <t>M.T. HAKONE GALAXY</t>
  </si>
  <si>
    <t>M.T. BOW PALLADIUM</t>
  </si>
  <si>
    <t>IMP. 4654 T CHEMICALS</t>
  </si>
  <si>
    <t>M.T. BOW AGATHE</t>
  </si>
  <si>
    <t>EXP. 40000 T SBM IN BULK</t>
  </si>
  <si>
    <t>M.T. NAKHAL SILVER</t>
  </si>
  <si>
    <t>IMP. 28398 T PALM PROD</t>
  </si>
  <si>
    <t>M.V. MO JOUD</t>
  </si>
  <si>
    <t>EXP. 7350 T RICE BAGS</t>
  </si>
  <si>
    <t>0948/11.09.2024</t>
  </si>
  <si>
    <t>CHOWGULE S</t>
  </si>
  <si>
    <t>M.T. PS QUEEN</t>
  </si>
  <si>
    <t>IMP. 25000 T CDSBO</t>
  </si>
  <si>
    <t>27.09.2024</t>
  </si>
  <si>
    <t>M.T. SEAWAYS HERCULES</t>
  </si>
  <si>
    <t>IMP. 26000 T CDSBO</t>
  </si>
  <si>
    <t>RISHI SHG</t>
  </si>
  <si>
    <t>KASHMIRA SHG</t>
  </si>
  <si>
    <t>M.V. XIN LIA CHANG</t>
  </si>
  <si>
    <t>EXP. 500 TEUs</t>
  </si>
  <si>
    <t>158.43 (520)</t>
  </si>
  <si>
    <t>INIXY124090837</t>
  </si>
  <si>
    <t>M.V. INFINITY K</t>
  </si>
  <si>
    <t>IMP. 6221 T HR COILS</t>
  </si>
  <si>
    <t>TM INTL</t>
  </si>
  <si>
    <t>180.00 (9 - 17)</t>
  </si>
  <si>
    <t>M.V. GOLBON</t>
  </si>
  <si>
    <t>IMP./EXP. 600/800 TEUs</t>
  </si>
  <si>
    <t>221.60 (727)</t>
  </si>
  <si>
    <t>ARMITA SHG</t>
  </si>
  <si>
    <t>200.00 (656)</t>
  </si>
  <si>
    <t>EXP. 10000 T RICE BAGS</t>
  </si>
  <si>
    <t>2000/12.09.2024</t>
  </si>
  <si>
    <t>1025/12.09.2024</t>
  </si>
  <si>
    <t>ALLIED SHG</t>
  </si>
  <si>
    <t>182.00 ( 132 - 145 )</t>
  </si>
  <si>
    <t>4600 MT PD</t>
  </si>
  <si>
    <t>3500 MT PD</t>
  </si>
  <si>
    <t xml:space="preserve">     10.80 M       183.00 (597)</t>
  </si>
  <si>
    <t>0725/20.09.2024</t>
  </si>
  <si>
    <t>EXP. 55000 T SALT</t>
  </si>
  <si>
    <t>190.00 (623)</t>
  </si>
  <si>
    <t>0500/13.09.2024</t>
  </si>
  <si>
    <t>0500/20.09.2024</t>
  </si>
  <si>
    <t>REQ CLEAN BERTH DECL RDY 1100/11.09.24</t>
  </si>
  <si>
    <t>M.V. WONDERFUL SW</t>
  </si>
  <si>
    <t>IMP. 28371 CBM P LOGS</t>
  </si>
  <si>
    <t>DECL RDY REQ HP/15K/8K/48HRS/DAYS</t>
  </si>
  <si>
    <t>M.V. GREAT BEAUTY</t>
  </si>
  <si>
    <t>MITSUTOR</t>
  </si>
  <si>
    <t>M.T. JAL SIDDHI</t>
  </si>
  <si>
    <t>EXP. 19500 T SULPHURIC ACID</t>
  </si>
  <si>
    <t>M.T. NO.2 OCEAN PIONEER</t>
  </si>
  <si>
    <t>IMP. 13302 T CHEMICALS</t>
  </si>
  <si>
    <t>M.V. DOCTOR O</t>
  </si>
  <si>
    <t>M.V. KATHY OCEAN</t>
  </si>
  <si>
    <t>UPASANA</t>
  </si>
  <si>
    <t>EXP. 47500 T RSM</t>
  </si>
  <si>
    <t xml:space="preserve">  </t>
  </si>
  <si>
    <t>ARRESTED</t>
  </si>
  <si>
    <t>M.V. MARAWAH ISLAND</t>
  </si>
  <si>
    <t>IMP. 59835 T GYPSUM</t>
  </si>
  <si>
    <t>M.V. SEASTAR VIKING</t>
  </si>
  <si>
    <t>IMP. 34716 CBM T LOGS</t>
  </si>
  <si>
    <t>22.09.2024</t>
  </si>
  <si>
    <t>M.T. NORDIC COPENHAGEN</t>
  </si>
  <si>
    <t>IMP. 9984 T CHEMICALS</t>
  </si>
  <si>
    <t>IMP. 7661 BLEACHED HARD WOOD PULP</t>
  </si>
  <si>
    <t>DECL RDY &amp; DAYS PRIO. REQ CJ-1 TO CJ-10</t>
  </si>
  <si>
    <t>21.09.2024</t>
  </si>
  <si>
    <t>M.T. JKT MIRACLE</t>
  </si>
  <si>
    <t>IMP. 29038 T PHOS ACID</t>
  </si>
  <si>
    <t>SCORPIO SHG</t>
  </si>
  <si>
    <t>REQ OJ-5</t>
  </si>
  <si>
    <t>M.T. BIA</t>
  </si>
  <si>
    <t>IMP. 17031 T CHEMICALS</t>
  </si>
  <si>
    <t>M.T. MARITIME GRACIOUS</t>
  </si>
  <si>
    <t>IMP. 10169 T CHEMICALS</t>
  </si>
  <si>
    <t>M.V. BERGE SCAFELL PIKE</t>
  </si>
  <si>
    <t>IMP. 35116 CBM P LOGS</t>
  </si>
  <si>
    <t>0800</t>
  </si>
  <si>
    <t>DECL RDY REQ STEEL/PROJ PANEL TO 76 &amp; CJ-13 TO CJ-16 AS PER CE PERM</t>
  </si>
  <si>
    <t>M.T. ORIENTAL GERBERA</t>
  </si>
  <si>
    <t>IMP. 6089 T CHEMICALS</t>
  </si>
  <si>
    <t>M.T. ORIENTAL SAKURA</t>
  </si>
  <si>
    <t>EXP. 10500 T CASTOR OIL</t>
  </si>
  <si>
    <t xml:space="preserve">       7.00 M       189.98 (623)</t>
  </si>
  <si>
    <t>1254/14.09.2024</t>
  </si>
  <si>
    <t>1800/14.09.2024</t>
  </si>
  <si>
    <t xml:space="preserve">       4.80 M       123.00 (404)</t>
  </si>
  <si>
    <t>0006/15.09.2024</t>
  </si>
  <si>
    <t xml:space="preserve">     10.70 M       183.00 (597)</t>
  </si>
  <si>
    <t>24.09.2024</t>
  </si>
  <si>
    <t>M.V. ADINATH</t>
  </si>
  <si>
    <t>IMP. 5340 T ST PLATES</t>
  </si>
  <si>
    <t>M.V. AM OCEAN PRIDE</t>
  </si>
  <si>
    <t>189.00 (623)</t>
  </si>
  <si>
    <t>M.V. MEDI BRISBANE</t>
  </si>
  <si>
    <t>EXP. 59500 T SALT BULK</t>
  </si>
  <si>
    <t>INAYAT CARGO</t>
  </si>
  <si>
    <t>1106/15.09.2024</t>
  </si>
  <si>
    <t xml:space="preserve">       5.80 M       116.50 (382)</t>
  </si>
  <si>
    <t>1654/15.09.2024</t>
  </si>
  <si>
    <t xml:space="preserve">       7.80 M       138.80 (455)</t>
  </si>
  <si>
    <t>2312/15.09.2024</t>
  </si>
  <si>
    <t xml:space="preserve">       9.45 M       145.53 (477)</t>
  </si>
  <si>
    <t>0125/16.09.2024</t>
  </si>
  <si>
    <t>475 MT PH</t>
  </si>
  <si>
    <t>171.00 ( 36 - 43 3/4 )</t>
  </si>
  <si>
    <t>153.50 (7 - N )</t>
  </si>
  <si>
    <t>M.V. HYDERABAD</t>
  </si>
  <si>
    <t>EXP. 51500 SALT BULK</t>
  </si>
  <si>
    <t>REQ HP/15K/8K/48HRS/DAYS</t>
  </si>
  <si>
    <t>COASTAL DECL RDY REQ CJ6-10/CJ13-16</t>
  </si>
  <si>
    <t>M.V. AFRICAN SETO</t>
  </si>
  <si>
    <t>EXP. 47140 T SALT BULK</t>
  </si>
  <si>
    <t>M.V. LAKER</t>
  </si>
  <si>
    <t>EXP. 40000 T BALL CLAY</t>
  </si>
  <si>
    <t>BENLINE</t>
  </si>
  <si>
    <t>M.V. AMIS BRAVE</t>
  </si>
  <si>
    <t>EXP. 47290 T SBM</t>
  </si>
  <si>
    <t>SHANTILAL</t>
  </si>
  <si>
    <t>20.09.2024</t>
  </si>
  <si>
    <t>2348/15.09.2024</t>
  </si>
  <si>
    <t>1048/18.09.2024</t>
  </si>
  <si>
    <t>M.T. CNC DREAM</t>
  </si>
  <si>
    <t>0800/16.09.2024</t>
  </si>
  <si>
    <t xml:space="preserve">       6.00 M       141.00 (463)</t>
  </si>
  <si>
    <t>M.T. DM CONDOR</t>
  </si>
  <si>
    <t>M.T. BIRDIE TRADER</t>
  </si>
  <si>
    <t>IMP. 5555 T CHEMICALS</t>
  </si>
  <si>
    <t>M.T. GULF BAYNUNAH</t>
  </si>
  <si>
    <t>IMP. 31586 T MS</t>
  </si>
  <si>
    <t>M.T. STOLT ACER</t>
  </si>
  <si>
    <t>IMP. 26469 T PHOS ACID</t>
  </si>
  <si>
    <t>1250/16.09.2024</t>
  </si>
  <si>
    <t xml:space="preserve">       9.70 M       183.00 (597)</t>
  </si>
  <si>
    <t>1700/16.09.2024</t>
  </si>
  <si>
    <t xml:space="preserve">       7.10 M       174.43 (572)</t>
  </si>
  <si>
    <t>1740/16.09.2024</t>
  </si>
  <si>
    <t>2206/16.09.2024</t>
  </si>
  <si>
    <t>2118/16.09.2024</t>
  </si>
  <si>
    <t xml:space="preserve">       7.65 M       170.00 (558)</t>
  </si>
  <si>
    <t>1920/16.09.2024</t>
  </si>
  <si>
    <t xml:space="preserve">       6.10 M       190.00 (623)</t>
  </si>
  <si>
    <t>1940/16.09.2024</t>
  </si>
  <si>
    <t xml:space="preserve">       5.00 M       100.00 (328)</t>
  </si>
  <si>
    <t>2054/16.09.2024</t>
  </si>
  <si>
    <t xml:space="preserve">       7.70 M       180.00 (591)</t>
  </si>
  <si>
    <t>190.00 (76 - 84 1/4)</t>
  </si>
  <si>
    <t>0700/17.09.2024</t>
  </si>
  <si>
    <t>200.00 (147 - 159)</t>
  </si>
  <si>
    <t>4100 MT PD</t>
  </si>
  <si>
    <t>ASIA SHG</t>
  </si>
  <si>
    <t>M.V. GOLDEN SHARK</t>
  </si>
  <si>
    <t>0300/17.09.2024</t>
  </si>
  <si>
    <t>1115/16.09.2024</t>
  </si>
  <si>
    <t>0215/23.09.2024</t>
  </si>
  <si>
    <t>4000 CBM PD</t>
  </si>
  <si>
    <t>2100/25.09.2024</t>
  </si>
  <si>
    <t>M.V. GAUTAM REHANSH</t>
  </si>
  <si>
    <t>IMP. 2100 T NON COKING COAL</t>
  </si>
  <si>
    <t>OCEAN HARMONY</t>
  </si>
  <si>
    <t>0215/17.09.2024</t>
  </si>
  <si>
    <t>14950 MT PD</t>
  </si>
  <si>
    <t>0415/21.09.2024</t>
  </si>
  <si>
    <t>REQ PREF CJ-1,2,3,4 CLEAN BERTH DECL RDY 1100/17.09.24</t>
  </si>
  <si>
    <t>REQ PORTSIDE  RE-DECL RDY 1100/17.09.2024</t>
  </si>
  <si>
    <t>EXP. 35000 T SALT BULK</t>
  </si>
  <si>
    <t>M.V. METEOR</t>
  </si>
  <si>
    <t>EXP. 80320 T SALT BULK</t>
  </si>
  <si>
    <t>225.00 (738)</t>
  </si>
  <si>
    <t>DECL RDY 1100/17.09.24</t>
  </si>
  <si>
    <t>LPG/C KRUIBEKE</t>
  </si>
  <si>
    <t>IMP. 20954 T PROPANE/BUTANE</t>
  </si>
  <si>
    <t>INIXY124090904</t>
  </si>
  <si>
    <t>IMP. 10170 T CHEMICALS</t>
  </si>
  <si>
    <t>IMP. 7082 T CHEMICALS</t>
  </si>
  <si>
    <t>M.V. GOLDEN L</t>
  </si>
  <si>
    <t>IMP. 30000 T NPK</t>
  </si>
  <si>
    <t>EXP. 48 NOS WINDMILL/5504 T STEEL CARGO</t>
  </si>
  <si>
    <t>M.T. SANMAR SITAR</t>
  </si>
  <si>
    <t>MALARA SHG</t>
  </si>
  <si>
    <t>REQ OJ-6 COASTAL NRA</t>
  </si>
  <si>
    <t>M.V. PACIFIC ACE</t>
  </si>
  <si>
    <t>EXP. 54700 SALT BULK</t>
  </si>
  <si>
    <t>M.V. KM HAKATA</t>
  </si>
  <si>
    <t>EXP. 87000 T SALT</t>
  </si>
  <si>
    <t>M.V. DMC NEPTUNE</t>
  </si>
  <si>
    <t>EXP. 27100 T SALT BULK</t>
  </si>
  <si>
    <t>M.V. VISHVA EKTA</t>
  </si>
  <si>
    <t>FOR BUNKERING</t>
  </si>
  <si>
    <t>1615/17.09.2024</t>
  </si>
  <si>
    <t>1630/17.09.2024</t>
  </si>
  <si>
    <t>1345/17.09.2024</t>
  </si>
  <si>
    <t>1345/24.09.2024</t>
  </si>
  <si>
    <t>360 MT PH</t>
  </si>
  <si>
    <t xml:space="preserve">       7.15 M       159.03 (524)</t>
  </si>
  <si>
    <t>1954/17.09.2024</t>
  </si>
  <si>
    <t xml:space="preserve">     10.62 M       180.00 (591)</t>
  </si>
  <si>
    <t>2200/17.09.2024</t>
  </si>
  <si>
    <t xml:space="preserve">     10.00 M       183.00 (597)</t>
  </si>
  <si>
    <t>0136/18.09.2024</t>
  </si>
  <si>
    <t xml:space="preserve">       6.43 M       200.00 (656)</t>
  </si>
  <si>
    <t>0054/18.09.2024</t>
  </si>
  <si>
    <t xml:space="preserve">       6.45 M       200.00 (656)</t>
  </si>
  <si>
    <t>0145/18.09.2024</t>
  </si>
  <si>
    <t xml:space="preserve">       9.20 M       145.00 (470)</t>
  </si>
  <si>
    <t>0730/17.09.2024</t>
  </si>
  <si>
    <t xml:space="preserve">       9.50 M       183.00 (597)</t>
  </si>
  <si>
    <t>1510/17.09.2024</t>
  </si>
  <si>
    <t>1920/17.09.2024</t>
  </si>
  <si>
    <t>M.V. XENIA</t>
  </si>
  <si>
    <t>IMP. 76865 T SUGAR BULK</t>
  </si>
  <si>
    <t>229.00 (751)</t>
  </si>
  <si>
    <t>DECL RDY REQ STEEL/PROJ PRIO &amp; PANEL 46-76/13 TO 16 AS PER CE PERM</t>
  </si>
  <si>
    <t>REQ SAAGAR/DAYS DECL RDY</t>
  </si>
  <si>
    <t>LPG/C SYMI</t>
  </si>
  <si>
    <t>IMP. 20000 T PROPANE/BUTANE</t>
  </si>
  <si>
    <t>IMP. 2995 T CHEM IN BULK</t>
  </si>
  <si>
    <t>EXP. 15000 T HSD</t>
  </si>
  <si>
    <t>M.V. ARTABAZ</t>
  </si>
  <si>
    <t>28.09.2024</t>
  </si>
  <si>
    <t>IMP./EXP. 800/700 TEUs</t>
  </si>
  <si>
    <t>207.40 (680)</t>
  </si>
  <si>
    <t>INIXY124090713</t>
  </si>
  <si>
    <t>M.V. HANSA EUROPE</t>
  </si>
  <si>
    <t>23.08.2024</t>
  </si>
  <si>
    <t>HAPAG LLYOD</t>
  </si>
  <si>
    <t>IMP./EXP. 500/600 TEUs</t>
  </si>
  <si>
    <t>240.00 (787)</t>
  </si>
  <si>
    <t>DECL RDY 1100/18.09.24</t>
  </si>
  <si>
    <t>1310/18.09.2024</t>
  </si>
  <si>
    <t>1240/18.09.2024</t>
  </si>
  <si>
    <t xml:space="preserve">       7.10 M       147.83 (485)</t>
  </si>
  <si>
    <t>1230/18.09.2024</t>
  </si>
  <si>
    <t xml:space="preserve">       4.70 M       148.17 (486)</t>
  </si>
  <si>
    <t>1300/18.09.2024</t>
  </si>
  <si>
    <t xml:space="preserve">       6.70 M       174.43 (572)</t>
  </si>
  <si>
    <t>1545/18.09.2024</t>
  </si>
  <si>
    <t>1712/18.09.2024</t>
  </si>
  <si>
    <t xml:space="preserve">       7.34 M       200.00 (656)</t>
  </si>
  <si>
    <t>DECL RDY 1100/17.09.2024 &amp; 8000 T PRIO ON 1100/19.09.24</t>
  </si>
  <si>
    <t>M.V. TS CHALLENGES</t>
  </si>
  <si>
    <t>1724/18.09.2024</t>
  </si>
  <si>
    <t>1700/18.09.2024</t>
  </si>
  <si>
    <t xml:space="preserve">       3.40 M       70.000 (230)</t>
  </si>
  <si>
    <t>REQ CJ-10 COASTAL DECL RDY 1100/19.09.24</t>
  </si>
  <si>
    <t>2000/18.09.2024</t>
  </si>
  <si>
    <t xml:space="preserve">     11.20 M       185.00 (607)</t>
  </si>
  <si>
    <t>IMP. 3908 T CHEM IN BULK</t>
  </si>
  <si>
    <t>BERTHING TODAY</t>
  </si>
  <si>
    <t>176.00 (160 1/2 - 170)</t>
  </si>
  <si>
    <t>235.00 (64 1/4 - 74 1/2)</t>
  </si>
  <si>
    <t>0010/21.09.2024</t>
  </si>
  <si>
    <t>M.V. HPC VISION</t>
  </si>
  <si>
    <t>INIXY124090918</t>
  </si>
  <si>
    <t>EXP.  28000 T SALT BULK</t>
  </si>
  <si>
    <t>JEEL KANDLA</t>
  </si>
  <si>
    <t>COASTAL DECL RDY REQ 15K/8K/48 HRS</t>
  </si>
  <si>
    <t>M.V. HPC FUTURE</t>
  </si>
  <si>
    <t>IMP. 32800 T LIMESTONE</t>
  </si>
  <si>
    <t>180.00(591)</t>
  </si>
  <si>
    <t>ACT INFRAPORT</t>
  </si>
  <si>
    <t>REQ TUNA TEKRA</t>
  </si>
  <si>
    <t>EXP.  15000 T RICE/SUGAR BAGS</t>
  </si>
  <si>
    <t>SEAWORLD</t>
  </si>
  <si>
    <t>200.00 (173 1/2 - 188)</t>
  </si>
  <si>
    <t>0124/19.09.2024</t>
  </si>
  <si>
    <t>0410/19.09.2024</t>
  </si>
  <si>
    <t>0610/21.09.2024</t>
  </si>
  <si>
    <t>M.V. HEROIC</t>
  </si>
  <si>
    <t> IXY12024090916</t>
  </si>
  <si>
    <t>DECL RDY 1100/18.09.2024 &amp; 8000 T PRIO</t>
  </si>
  <si>
    <t>30.08.2024</t>
  </si>
  <si>
    <t>IMP. 5745 T CHEMICALS</t>
  </si>
  <si>
    <t>M.V. CLIPPER TERESA</t>
  </si>
  <si>
    <t>IMP. 8998 T STEEL CARGO</t>
  </si>
  <si>
    <t>M.V. AN HAI VINCENT</t>
  </si>
  <si>
    <t>IMP. 27500 T DAP</t>
  </si>
  <si>
    <t>180.00 (591)</t>
  </si>
  <si>
    <t>M.V. TCI EXPRESS</t>
  </si>
  <si>
    <t>IMP./EXP. 700/778 TEUs</t>
  </si>
  <si>
    <t>TCI SEAWAYS</t>
  </si>
  <si>
    <t>NRA // REQ KICT STBD COASTAL</t>
  </si>
  <si>
    <t>178.09 (584)</t>
  </si>
  <si>
    <t>M.V. NIKOLAS D</t>
  </si>
  <si>
    <t>IMP. 77931 T COAL</t>
  </si>
  <si>
    <t>DARIYA SHG</t>
  </si>
  <si>
    <t>229.00 (751) A14.45 M</t>
  </si>
  <si>
    <t>M.V. SAI FORTUNE</t>
  </si>
  <si>
    <t>EXP. 23000 T RICE IN JUMBO BAGS</t>
  </si>
  <si>
    <t>171.00 (561)</t>
  </si>
  <si>
    <t>SAI SHG</t>
  </si>
  <si>
    <t>200.00 (55 - 62 1/2)</t>
  </si>
  <si>
    <t>2224/22.09.2024</t>
  </si>
  <si>
    <t>M.T. CORAL PEARL</t>
  </si>
  <si>
    <t>IMP. 21762 T METHANOL</t>
  </si>
  <si>
    <t>V OCEAN</t>
  </si>
  <si>
    <t>0300</t>
  </si>
  <si>
    <t>M.V. GRAND MARINER</t>
  </si>
  <si>
    <t>IMP./EXP. 420/400 TEUs</t>
  </si>
  <si>
    <t>172.24(564)</t>
  </si>
  <si>
    <t>MASTER LOGITECH</t>
  </si>
  <si>
    <t>0848/19.09.2024</t>
  </si>
  <si>
    <t xml:space="preserve">       6.15 M       169.37 (555)</t>
  </si>
  <si>
    <t>0918/19.09.2024</t>
  </si>
  <si>
    <t xml:space="preserve">       7.50 M       183.00 (600)</t>
  </si>
  <si>
    <t xml:space="preserve">     10.70 M       170.00 (559)</t>
  </si>
  <si>
    <t xml:space="preserve">       9.50 M       182.00 (595)</t>
  </si>
  <si>
    <t>0930/19.09.2024</t>
  </si>
  <si>
    <t>1105/19.09.2024</t>
  </si>
  <si>
    <t xml:space="preserve">       6.70 M       144.03 (472)</t>
  </si>
  <si>
    <t>1830/19.09.2024</t>
  </si>
  <si>
    <t xml:space="preserve">       5.62 M       169.37 (555)</t>
  </si>
  <si>
    <t>1236/19.09.204</t>
  </si>
  <si>
    <t>1600/19.09.2024</t>
  </si>
  <si>
    <t>1332/19.09.2024</t>
  </si>
  <si>
    <t>1336/19.09.2024</t>
  </si>
  <si>
    <t>1600/20.09.2024</t>
  </si>
  <si>
    <t>1515/19.09.2024</t>
  </si>
  <si>
    <t>1715/21.09.2024</t>
  </si>
  <si>
    <t>BEING BROUGHT FROM CJ-3 PANEL 18 - 26 1/4</t>
  </si>
  <si>
    <t>190.00 (131 - 145)</t>
  </si>
  <si>
    <t>123.00 (18 1/2 - 24)</t>
  </si>
  <si>
    <t>(14)</t>
  </si>
  <si>
    <t>182.00 (113 - 124 3/4)</t>
  </si>
  <si>
    <t>ARIES M</t>
  </si>
  <si>
    <t>DECL RDY B TODAY</t>
  </si>
  <si>
    <t>0130/20.09.2024</t>
  </si>
  <si>
    <t>2006/19.09.2024</t>
  </si>
  <si>
    <t xml:space="preserve">       63.50 M       169.37 (555)</t>
  </si>
  <si>
    <t>0536/20.09.2024</t>
  </si>
  <si>
    <t xml:space="preserve">       7.10 M       225.00 (738)</t>
  </si>
  <si>
    <t xml:space="preserve">       7.10 M       159.00 (524)</t>
  </si>
  <si>
    <t>0148/20.09.2024</t>
  </si>
  <si>
    <t>DATED : 20.09.2024</t>
  </si>
  <si>
    <t>178.00 (27 1/4 - 35 1/4)</t>
  </si>
  <si>
    <t>DECL RDY REQ CLEAN BERTH B TODAY</t>
  </si>
  <si>
    <t>169.37 (46 - 53)</t>
  </si>
  <si>
    <t>0700/20.09.2024</t>
  </si>
  <si>
    <t>0650/20.09.2024</t>
  </si>
  <si>
    <t>M.V. AMNS TUFMAX</t>
  </si>
  <si>
    <t>IMP. 5014 T ST SLABS</t>
  </si>
  <si>
    <t>120.00 (394)</t>
  </si>
  <si>
    <t>COASTAL/STEEL PRIO DECL RDY</t>
  </si>
  <si>
    <t>M.V. INGWAR SELMER</t>
  </si>
  <si>
    <t>COASTAL REQ HP/15K/8K/DAYS</t>
  </si>
  <si>
    <t>17250 MT PD</t>
  </si>
  <si>
    <t>0850/22.09.2024</t>
  </si>
  <si>
    <t>1730/21.09.2024</t>
  </si>
  <si>
    <t>REQ STEEL/PROJ PRIO</t>
  </si>
  <si>
    <t>EXP. 57900 T SALT</t>
  </si>
  <si>
    <t xml:space="preserve">       6.80 M       190.00 (623)</t>
  </si>
  <si>
    <t>DECL RDY 1100/19.09.24 REQ OJ-4</t>
  </si>
  <si>
    <t>26.09.2024</t>
  </si>
  <si>
    <t>(7)</t>
  </si>
  <si>
    <t>M.T. JAG PANKHI</t>
  </si>
  <si>
    <t>0700</t>
  </si>
  <si>
    <t>EXP. 31000 T HSD</t>
  </si>
  <si>
    <t>COASTAL REQ OJ-6 STARBOARD</t>
  </si>
  <si>
    <t>M.T. CORONET</t>
  </si>
  <si>
    <t>IMP. 15000 T MS</t>
  </si>
  <si>
    <t>DECL RDY REQ 8K/HP/DAYS</t>
  </si>
  <si>
    <t>16PKGS/297 T PIPES/1535 T ST TUBES/6669 HRC</t>
  </si>
  <si>
    <t>0030</t>
  </si>
  <si>
    <t>23.09.2024</t>
  </si>
  <si>
    <t>M.T. HARI LEELA</t>
  </si>
  <si>
    <t>IMP. 32000 T HSD</t>
  </si>
  <si>
    <t>DECL RDY REQ GOVT PRIO</t>
  </si>
  <si>
    <t>0600</t>
  </si>
  <si>
    <t>DECL RDY 1100/20.09.24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</si>
</sst>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rgb="FF000000"/>
      <name val="Calibri"/>
      <scheme val="minor"/>
    </font>
    <font>
      <b/>
      <sz val="11"/>
      <name val="Arial"/>
      <family val="2"/>
    </font>
    <font>
      <sz val="11"/>
      <name val="Calibri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333333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33333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22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0" xfId="0" quotePrefix="1" applyFont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9" fillId="0" borderId="0" xfId="0" applyFont="1"/>
    <xf numFmtId="19" fontId="1" fillId="0" borderId="0" xfId="0" applyNumberFormat="1" applyFont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19" fontId="1" fillId="0" borderId="15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/>
    <xf numFmtId="0" fontId="1" fillId="0" borderId="18" xfId="0" applyFont="1" applyBorder="1" applyAlignment="1">
      <alignment horizontal="center"/>
    </xf>
    <xf numFmtId="19" fontId="1" fillId="0" borderId="18" xfId="0" applyNumberFormat="1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9" fontId="1" fillId="0" borderId="9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19" fontId="1" fillId="0" borderId="22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 applyAlignment="1">
      <alignment horizontal="center"/>
    </xf>
    <xf numFmtId="0" fontId="1" fillId="0" borderId="28" xfId="0" applyFont="1" applyBorder="1"/>
    <xf numFmtId="0" fontId="1" fillId="0" borderId="29" xfId="0" applyFont="1" applyBorder="1" applyAlignment="1">
      <alignment horizontal="center"/>
    </xf>
    <xf numFmtId="0" fontId="1" fillId="0" borderId="30" xfId="0" applyFont="1" applyBorder="1"/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2" fontId="1" fillId="0" borderId="0" xfId="0" applyNumberFormat="1" applyFont="1" applyAlignment="1">
      <alignment horizontal="center"/>
    </xf>
    <xf numFmtId="2" fontId="1" fillId="0" borderId="0" xfId="0" applyNumberFormat="1" applyFont="1"/>
    <xf numFmtId="0" fontId="1" fillId="0" borderId="32" xfId="0" applyFont="1" applyBorder="1"/>
    <xf numFmtId="0" fontId="1" fillId="0" borderId="33" xfId="0" applyFont="1" applyBorder="1"/>
    <xf numFmtId="22" fontId="0" fillId="0" borderId="0" xfId="0" applyNumberFormat="1"/>
    <xf numFmtId="22" fontId="1" fillId="0" borderId="0" xfId="0" applyNumberFormat="1" applyFont="1" applyAlignment="1">
      <alignment horizontal="left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19" fontId="1" fillId="0" borderId="20" xfId="0" applyNumberFormat="1" applyFont="1" applyBorder="1" applyAlignment="1">
      <alignment horizontal="center"/>
    </xf>
    <xf numFmtId="0" fontId="9" fillId="0" borderId="7" xfId="0" applyFont="1" applyBorder="1"/>
    <xf numFmtId="0" fontId="1" fillId="0" borderId="39" xfId="0" applyFont="1" applyBorder="1" applyAlignment="1">
      <alignment horizontal="center"/>
    </xf>
    <xf numFmtId="0" fontId="10" fillId="0" borderId="0" xfId="0" applyFont="1"/>
    <xf numFmtId="0" fontId="1" fillId="0" borderId="10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1" fillId="0" borderId="0" xfId="0" applyFont="1"/>
    <xf numFmtId="22" fontId="12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13" fillId="0" borderId="0" xfId="0" applyFont="1"/>
    <xf numFmtId="0" fontId="13" fillId="0" borderId="7" xfId="0" applyFont="1" applyBorder="1"/>
    <xf numFmtId="0" fontId="14" fillId="0" borderId="0" xfId="0" applyFont="1"/>
    <xf numFmtId="22" fontId="9" fillId="0" borderId="0" xfId="0" applyNumberFormat="1" applyFont="1"/>
    <xf numFmtId="0" fontId="14" fillId="0" borderId="0" xfId="0" quotePrefix="1" applyFont="1"/>
    <xf numFmtId="0" fontId="15" fillId="0" borderId="0" xfId="0" applyFont="1"/>
    <xf numFmtId="0" fontId="1" fillId="0" borderId="36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0" xfId="0" quotePrefix="1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quotePrefix="1" applyFont="1" applyAlignment="1">
      <alignment horizontal="left"/>
    </xf>
    <xf numFmtId="0" fontId="1" fillId="0" borderId="43" xfId="0" applyFont="1" applyBorder="1" applyAlignment="1">
      <alignment horizontal="center"/>
    </xf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41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36" xfId="0" quotePrefix="1" applyFont="1" applyBorder="1" applyAlignment="1">
      <alignment horizontal="center"/>
    </xf>
    <xf numFmtId="0" fontId="1" fillId="0" borderId="37" xfId="0" quotePrefix="1" applyFont="1" applyBorder="1" applyAlignment="1">
      <alignment horizontal="center"/>
    </xf>
    <xf numFmtId="0" fontId="1" fillId="0" borderId="38" xfId="0" quotePrefix="1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</cellXfs>
  <cellStyles count="1">
    <cellStyle name="Normal" xfId="0" builtinId="0"/>
  </cellStyles>
  <dxfs count="120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42334</xdr:colOff>
      <xdr:row>0</xdr:row>
      <xdr:rowOff>42333</xdr:rowOff>
    </xdr:from>
    <xdr:ext cx="4314825" cy="80010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334" y="42333"/>
          <a:ext cx="4314825" cy="8001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2137833</xdr:colOff>
      <xdr:row>0</xdr:row>
      <xdr:rowOff>0</xdr:rowOff>
    </xdr:from>
    <xdr:ext cx="2222500" cy="1123950"/>
    <xdr:pic>
      <xdr:nvPicPr>
        <xdr:cNvPr id="5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8926" b="26446"/>
        <a:stretch/>
      </xdr:blipFill>
      <xdr:spPr>
        <a:xfrm>
          <a:off x="6286500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740833</xdr:colOff>
      <xdr:row>0</xdr:row>
      <xdr:rowOff>137583</xdr:rowOff>
    </xdr:from>
    <xdr:ext cx="2743200" cy="685800"/>
    <xdr:pic>
      <xdr:nvPicPr>
        <xdr:cNvPr id="7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567833" y="137583"/>
          <a:ext cx="2743200" cy="6858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8"/>
  <sheetViews>
    <sheetView tabSelected="1" zoomScale="85" zoomScaleNormal="85" zoomScalePageLayoutView="89" workbookViewId="0">
      <selection activeCell="B81" sqref="B81"/>
    </sheetView>
  </sheetViews>
  <sheetFormatPr defaultColWidth="14.44140625" defaultRowHeight="15" customHeight="1" x14ac:dyDescent="0.3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bestFit="1" customWidth="1"/>
    <col min="14" max="15" width="18.109375" bestFit="1" customWidth="1"/>
    <col min="18" max="18" width="15.88671875" bestFit="1" customWidth="1"/>
    <col min="19" max="20" width="15.44140625" bestFit="1" customWidth="1"/>
  </cols>
  <sheetData>
    <row r="1" spans="1:15" ht="14.4" x14ac:dyDescent="0.3">
      <c r="A1" s="1"/>
      <c r="B1" s="1"/>
      <c r="C1" s="1"/>
      <c r="D1" s="2"/>
      <c r="E1" s="3"/>
      <c r="F1" s="4"/>
      <c r="G1" s="1"/>
      <c r="H1" s="3"/>
      <c r="I1" s="2"/>
      <c r="J1" s="2"/>
      <c r="K1" s="2"/>
      <c r="L1" s="5"/>
      <c r="M1" s="6"/>
      <c r="N1" s="84" t="e">
        <f>((IF(ISNUMBER(SEARCH("EXP.",H1)),TRIM(MID(H1,SEARCH("EXP.",H1)+LEN("EXP."),MIN(SEARCH(" CBM",H1&amp;" CBM"),SEARCH(" T",H1&amp;" T"))-SEARCH("EXP.",H1)-LEN("EXP."))),IF(ISNUMBER(SEARCH("IMP.",H1)),TRIM(MID(H1,SEARCH("IMP.",H1)+LEN("IMP."),MIN(SEARCH(" T",H1&amp;" T"),SEARCH(" CBM",H1&amp;" CBM"))-SEARCH("IMP.",H1)-LEN("IMP."))),"")))/(TRIM(MID(M1, 1, SEARCH(" MT", M1) - 1))))+(2/24)+(TEXT(DATE(VALUE(MID(J1, 12, 4)), VALUE(MID(J1, 9, 2)), VALUE(MID(J1, 6, 2))) + TIME(VALUE(LEFT(J1, 2)), VALUE(MID(J1, 3, 2)), 0), "DD-MM-YYYY HH:MM"))</f>
        <v>#VALUE!</v>
      </c>
    </row>
    <row r="2" spans="1:15" ht="32.4" x14ac:dyDescent="0.45">
      <c r="A2" s="1" t="s">
        <v>0</v>
      </c>
      <c r="B2" s="7"/>
      <c r="C2" s="1"/>
      <c r="D2" s="2"/>
      <c r="E2" s="3"/>
      <c r="F2" s="4"/>
      <c r="G2" s="1"/>
      <c r="H2" s="8" t="s">
        <v>1</v>
      </c>
      <c r="I2" s="2"/>
      <c r="J2" s="2"/>
      <c r="K2" s="2"/>
      <c r="L2" s="2" t="s">
        <v>2</v>
      </c>
      <c r="M2" s="1"/>
      <c r="N2" s="2"/>
    </row>
    <row r="3" spans="1:15" ht="26.25" customHeight="1" x14ac:dyDescent="0.4">
      <c r="A3" s="1" t="s">
        <v>3</v>
      </c>
      <c r="B3" s="6"/>
      <c r="C3" s="9"/>
      <c r="D3" s="2"/>
      <c r="E3" s="9"/>
      <c r="F3" s="4"/>
      <c r="G3" s="10"/>
      <c r="H3" s="11" t="s">
        <v>4</v>
      </c>
      <c r="I3" s="2"/>
      <c r="J3" s="2"/>
      <c r="K3" s="2"/>
      <c r="L3" s="2" t="s">
        <v>5</v>
      </c>
      <c r="M3" s="1"/>
      <c r="N3" s="2"/>
    </row>
    <row r="4" spans="1:15" ht="19.5" customHeight="1" x14ac:dyDescent="0.4">
      <c r="A4" s="1" t="s">
        <v>3</v>
      </c>
      <c r="B4" s="9"/>
      <c r="C4" s="9"/>
      <c r="D4" s="2"/>
      <c r="E4" s="12"/>
      <c r="F4" s="4"/>
      <c r="G4" s="1"/>
      <c r="H4" s="13" t="s">
        <v>194</v>
      </c>
      <c r="I4" s="2"/>
      <c r="J4" s="2"/>
      <c r="K4" s="2"/>
      <c r="L4" s="2" t="s">
        <v>686</v>
      </c>
      <c r="M4" s="1"/>
      <c r="N4" s="2"/>
    </row>
    <row r="5" spans="1:15" ht="15" hidden="1" customHeight="1" x14ac:dyDescent="0.4">
      <c r="A5" s="1"/>
      <c r="B5" s="9"/>
      <c r="C5" s="9"/>
      <c r="D5" s="2"/>
      <c r="E5" s="12"/>
      <c r="F5" s="4"/>
      <c r="G5" s="1"/>
      <c r="H5" s="3"/>
      <c r="I5" s="2"/>
      <c r="J5" s="2"/>
      <c r="K5" s="2"/>
      <c r="L5" s="2"/>
      <c r="M5" s="1"/>
      <c r="N5" s="2"/>
    </row>
    <row r="6" spans="1:15" ht="14.4" x14ac:dyDescent="0.3">
      <c r="A6" s="14" t="s">
        <v>6</v>
      </c>
      <c r="B6" s="14" t="s">
        <v>7</v>
      </c>
      <c r="C6" s="15" t="s">
        <v>8</v>
      </c>
      <c r="D6" s="16" t="s">
        <v>9</v>
      </c>
      <c r="E6" s="17" t="s">
        <v>10</v>
      </c>
      <c r="F6" s="18" t="s">
        <v>11</v>
      </c>
      <c r="G6" s="15" t="s">
        <v>12</v>
      </c>
      <c r="H6" s="17" t="s">
        <v>13</v>
      </c>
      <c r="I6" s="16" t="s">
        <v>14</v>
      </c>
      <c r="J6" s="16" t="s">
        <v>15</v>
      </c>
      <c r="K6" s="16" t="s">
        <v>16</v>
      </c>
      <c r="L6" s="16" t="s">
        <v>17</v>
      </c>
      <c r="M6" s="19" t="s">
        <v>18</v>
      </c>
      <c r="N6" s="2"/>
    </row>
    <row r="7" spans="1:15" ht="14.4" x14ac:dyDescent="0.3">
      <c r="A7" s="20" t="s">
        <v>19</v>
      </c>
      <c r="B7" s="20" t="s">
        <v>20</v>
      </c>
      <c r="C7" s="21" t="s">
        <v>21</v>
      </c>
      <c r="D7" s="22" t="s">
        <v>22</v>
      </c>
      <c r="E7" s="23"/>
      <c r="F7" s="24"/>
      <c r="G7" s="21"/>
      <c r="H7" s="23" t="s">
        <v>3</v>
      </c>
      <c r="I7" s="22" t="s">
        <v>23</v>
      </c>
      <c r="J7" s="22" t="s">
        <v>24</v>
      </c>
      <c r="K7" s="79" t="s">
        <v>25</v>
      </c>
      <c r="L7" s="22" t="s">
        <v>26</v>
      </c>
      <c r="M7" s="25" t="s">
        <v>27</v>
      </c>
      <c r="N7" s="2"/>
    </row>
    <row r="8" spans="1:15" ht="19.5" customHeight="1" x14ac:dyDescent="0.3">
      <c r="A8" s="1"/>
      <c r="B8" s="1"/>
      <c r="C8" s="1"/>
      <c r="D8" s="2"/>
      <c r="E8" s="3"/>
      <c r="F8" s="4"/>
      <c r="G8" s="1"/>
      <c r="H8" s="3"/>
      <c r="I8" s="2"/>
      <c r="J8" s="2"/>
      <c r="K8" s="2"/>
      <c r="L8" s="2"/>
      <c r="M8" s="1"/>
      <c r="N8" s="2"/>
    </row>
    <row r="9" spans="1:15" ht="19.5" customHeight="1" x14ac:dyDescent="0.3">
      <c r="A9" s="30" t="s">
        <v>28</v>
      </c>
      <c r="B9" s="101" t="s">
        <v>149</v>
      </c>
      <c r="C9" s="102"/>
      <c r="D9" s="103"/>
      <c r="E9" s="3"/>
      <c r="F9" s="4"/>
      <c r="G9" s="1"/>
      <c r="H9" s="3"/>
      <c r="I9" s="2"/>
      <c r="J9" s="2"/>
      <c r="K9" s="2"/>
      <c r="L9" s="2"/>
      <c r="M9" s="1"/>
      <c r="N9" s="2"/>
    </row>
    <row r="10" spans="1:15" ht="19.5" customHeight="1" x14ac:dyDescent="0.3">
      <c r="A10" s="1"/>
      <c r="B10" s="1"/>
      <c r="C10" s="2"/>
      <c r="D10" s="2"/>
      <c r="E10" s="1"/>
      <c r="F10" s="88"/>
      <c r="G10" s="1"/>
      <c r="H10" s="3"/>
      <c r="I10" s="2"/>
      <c r="J10" s="2"/>
      <c r="K10" s="2"/>
      <c r="L10" s="2"/>
      <c r="M10" s="1"/>
      <c r="N10" s="2"/>
    </row>
    <row r="11" spans="1:15" ht="19.5" customHeight="1" x14ac:dyDescent="0.3">
      <c r="A11" s="2" t="s">
        <v>3</v>
      </c>
      <c r="B11" s="26" t="s">
        <v>29</v>
      </c>
      <c r="C11" s="27"/>
      <c r="D11" s="1"/>
      <c r="E11" s="1" t="s">
        <v>37</v>
      </c>
      <c r="F11" s="2"/>
      <c r="G11" s="3"/>
      <c r="H11" s="3"/>
      <c r="I11" s="2"/>
      <c r="J11" s="2"/>
      <c r="K11" s="2"/>
      <c r="L11" s="2"/>
      <c r="M11" s="1"/>
      <c r="N11" s="2"/>
      <c r="O11" s="2"/>
    </row>
    <row r="12" spans="1:15" ht="19.5" customHeight="1" x14ac:dyDescent="0.3">
      <c r="A12" s="2"/>
      <c r="B12" s="1"/>
      <c r="G12" s="3" t="s">
        <v>3</v>
      </c>
    </row>
    <row r="13" spans="1:15" ht="19.5" customHeight="1" x14ac:dyDescent="0.3">
      <c r="A13" s="2"/>
      <c r="B13" s="1"/>
    </row>
    <row r="14" spans="1:15" ht="19.5" customHeight="1" x14ac:dyDescent="0.3">
      <c r="A14" s="2" t="s">
        <v>3</v>
      </c>
      <c r="B14" s="71" t="s">
        <v>30</v>
      </c>
      <c r="C14" s="27"/>
      <c r="D14" s="2"/>
      <c r="E14" s="1" t="s">
        <v>37</v>
      </c>
      <c r="F14" s="4"/>
      <c r="G14" s="99"/>
      <c r="H14" s="3"/>
      <c r="I14" s="2"/>
      <c r="J14" s="2"/>
      <c r="K14" s="2"/>
      <c r="L14" s="2"/>
      <c r="M14" s="1"/>
      <c r="N14" s="2"/>
      <c r="O14" s="2"/>
    </row>
    <row r="15" spans="1:15" ht="19.5" customHeight="1" x14ac:dyDescent="0.3">
      <c r="A15" s="2"/>
      <c r="B15" s="97"/>
      <c r="C15" s="2"/>
      <c r="D15" s="2"/>
      <c r="E15" s="1"/>
      <c r="G15" s="1"/>
      <c r="H15" s="3"/>
      <c r="I15" s="2"/>
      <c r="J15" s="2"/>
      <c r="K15" s="2"/>
      <c r="L15" s="2"/>
      <c r="M15" s="1"/>
      <c r="N15" s="2"/>
      <c r="O15" s="2"/>
    </row>
    <row r="16" spans="1:15" ht="19.5" customHeight="1" x14ac:dyDescent="0.3">
      <c r="A16" s="2" t="s">
        <v>3</v>
      </c>
      <c r="B16" s="1"/>
      <c r="C16" s="27"/>
      <c r="D16" s="2"/>
      <c r="E16" s="1"/>
      <c r="F16" s="1"/>
      <c r="G16" s="27"/>
      <c r="H16" s="3"/>
      <c r="I16" s="1"/>
      <c r="J16" s="1"/>
      <c r="K16" s="1"/>
      <c r="L16" s="2"/>
      <c r="M16" s="1"/>
      <c r="N16" s="2"/>
      <c r="O16" s="2"/>
    </row>
    <row r="17" spans="1:15" ht="19.5" customHeight="1" x14ac:dyDescent="0.3">
      <c r="A17" s="2" t="s">
        <v>3</v>
      </c>
      <c r="B17" s="28" t="s">
        <v>33</v>
      </c>
      <c r="C17" s="27"/>
      <c r="D17" s="96"/>
      <c r="E17" s="1" t="s">
        <v>37</v>
      </c>
      <c r="F17" s="4"/>
      <c r="G17" s="1"/>
      <c r="H17" s="98"/>
      <c r="I17" s="96"/>
      <c r="J17" s="2"/>
      <c r="K17" s="2"/>
      <c r="L17" s="2"/>
      <c r="M17" s="1"/>
      <c r="N17" s="3"/>
      <c r="O17" s="2"/>
    </row>
    <row r="18" spans="1:15" ht="19.5" customHeight="1" x14ac:dyDescent="0.3">
      <c r="A18" s="2"/>
      <c r="B18" s="29" t="s">
        <v>35</v>
      </c>
      <c r="C18" s="2"/>
      <c r="D18" s="2"/>
      <c r="E18" s="1"/>
      <c r="F18" s="4"/>
      <c r="G18" s="1"/>
      <c r="I18" s="2"/>
      <c r="J18" s="2" t="s">
        <v>3</v>
      </c>
      <c r="K18" s="2" t="s">
        <v>3</v>
      </c>
      <c r="M18" s="1"/>
      <c r="N18" s="3"/>
    </row>
    <row r="19" spans="1:15" ht="19.5" customHeight="1" x14ac:dyDescent="0.3">
      <c r="A19" s="2"/>
      <c r="B19" s="1"/>
      <c r="C19" s="27"/>
      <c r="D19" s="2"/>
      <c r="E19" s="1"/>
      <c r="F19" s="4"/>
      <c r="G19" s="1"/>
      <c r="H19" s="3"/>
      <c r="I19" s="2"/>
      <c r="J19" s="2"/>
      <c r="K19" s="2"/>
      <c r="L19" s="2"/>
      <c r="M19" s="1"/>
      <c r="N19" s="3"/>
    </row>
    <row r="20" spans="1:15" ht="19.5" customHeight="1" x14ac:dyDescent="0.3">
      <c r="A20" s="2">
        <v>1</v>
      </c>
      <c r="B20" s="28" t="s">
        <v>32</v>
      </c>
      <c r="C20" s="27">
        <v>6</v>
      </c>
      <c r="D20" s="96"/>
      <c r="E20" s="97" t="s">
        <v>372</v>
      </c>
      <c r="F20" s="97" t="s">
        <v>3</v>
      </c>
      <c r="G20" s="97" t="s">
        <v>689</v>
      </c>
      <c r="H20" s="98" t="s">
        <v>373</v>
      </c>
      <c r="I20" s="96" t="s">
        <v>654</v>
      </c>
      <c r="J20" s="2" t="s">
        <v>601</v>
      </c>
      <c r="K20" s="2"/>
      <c r="L20" s="2" t="s">
        <v>374</v>
      </c>
      <c r="M20" s="1"/>
      <c r="N20" s="3"/>
      <c r="O20" s="2"/>
    </row>
    <row r="21" spans="1:15" ht="19.5" customHeight="1" x14ac:dyDescent="0.3">
      <c r="A21" s="2"/>
      <c r="B21" s="29" t="s">
        <v>158</v>
      </c>
      <c r="E21" s="91"/>
      <c r="F21" s="4"/>
      <c r="G21" s="91"/>
      <c r="N21" s="3"/>
    </row>
    <row r="22" spans="1:15" ht="19.5" customHeight="1" x14ac:dyDescent="0.3">
      <c r="A22" s="2"/>
      <c r="B22" s="1"/>
      <c r="E22" s="91"/>
      <c r="G22" s="91"/>
      <c r="N22" s="3"/>
    </row>
    <row r="23" spans="1:15" ht="19.5" customHeight="1" x14ac:dyDescent="0.3">
      <c r="A23" s="2">
        <v>2</v>
      </c>
      <c r="B23" s="72" t="s">
        <v>237</v>
      </c>
      <c r="C23" s="2">
        <v>4</v>
      </c>
      <c r="D23" s="96"/>
      <c r="E23" s="97" t="s">
        <v>412</v>
      </c>
      <c r="F23" s="4" t="s">
        <v>34</v>
      </c>
      <c r="G23" s="97" t="s">
        <v>687</v>
      </c>
      <c r="H23" s="98" t="s">
        <v>413</v>
      </c>
      <c r="I23" s="96" t="s">
        <v>485</v>
      </c>
      <c r="J23" s="2" t="s">
        <v>505</v>
      </c>
      <c r="K23" s="2" t="s">
        <v>509</v>
      </c>
      <c r="L23" s="2" t="s">
        <v>214</v>
      </c>
      <c r="M23" s="1" t="s">
        <v>508</v>
      </c>
      <c r="N23" s="3"/>
      <c r="O23" s="2"/>
    </row>
    <row r="24" spans="1:15" ht="19.5" customHeight="1" x14ac:dyDescent="0.3">
      <c r="A24" s="2"/>
      <c r="B24" s="29" t="s">
        <v>238</v>
      </c>
      <c r="C24" s="2"/>
      <c r="D24" s="2"/>
      <c r="E24" s="1"/>
      <c r="F24" s="4"/>
      <c r="G24" s="1" t="s">
        <v>3</v>
      </c>
      <c r="H24" s="3"/>
      <c r="I24" s="3"/>
      <c r="J24" s="2" t="s">
        <v>3</v>
      </c>
      <c r="K24" s="2" t="s">
        <v>3</v>
      </c>
      <c r="L24" s="2"/>
      <c r="M24" s="3"/>
      <c r="N24" s="3"/>
    </row>
    <row r="25" spans="1:15" ht="19.5" customHeight="1" x14ac:dyDescent="0.3">
      <c r="A25" s="2" t="s">
        <v>3</v>
      </c>
      <c r="B25" s="1"/>
      <c r="C25" s="27"/>
      <c r="D25" s="2"/>
      <c r="E25" s="1"/>
      <c r="F25" s="4"/>
      <c r="G25" s="1"/>
      <c r="H25" s="3"/>
      <c r="I25" s="2"/>
      <c r="J25" s="2"/>
      <c r="K25" s="2"/>
      <c r="L25" s="2"/>
      <c r="M25" s="1"/>
      <c r="N25" s="3"/>
      <c r="O25" s="2"/>
    </row>
    <row r="26" spans="1:15" ht="19.5" customHeight="1" x14ac:dyDescent="0.3">
      <c r="A26" s="2">
        <v>3</v>
      </c>
      <c r="B26" s="72" t="s">
        <v>38</v>
      </c>
      <c r="C26" s="27">
        <v>14</v>
      </c>
      <c r="D26" s="96"/>
      <c r="E26" s="97" t="s">
        <v>445</v>
      </c>
      <c r="F26" s="4" t="s">
        <v>31</v>
      </c>
      <c r="G26" s="97" t="s">
        <v>673</v>
      </c>
      <c r="H26" s="98" t="s">
        <v>390</v>
      </c>
      <c r="I26" s="96" t="s">
        <v>500</v>
      </c>
      <c r="J26" s="2" t="s">
        <v>582</v>
      </c>
      <c r="K26" s="2" t="s">
        <v>604</v>
      </c>
      <c r="L26" s="2" t="s">
        <v>360</v>
      </c>
      <c r="M26" s="1" t="s">
        <v>287</v>
      </c>
      <c r="N26" s="3"/>
      <c r="O26" s="2"/>
    </row>
    <row r="27" spans="1:15" ht="19.5" customHeight="1" x14ac:dyDescent="0.3">
      <c r="A27" s="2"/>
      <c r="B27" s="29" t="s">
        <v>40</v>
      </c>
      <c r="C27" s="2"/>
      <c r="D27" s="2"/>
      <c r="E27" s="1"/>
      <c r="F27" s="4"/>
      <c r="G27" s="97" t="s">
        <v>672</v>
      </c>
      <c r="H27" s="3"/>
      <c r="I27" s="2"/>
      <c r="J27" s="2" t="s">
        <v>3</v>
      </c>
      <c r="K27" s="2" t="s">
        <v>3</v>
      </c>
      <c r="L27" s="2"/>
      <c r="M27" s="1"/>
      <c r="N27" s="3"/>
      <c r="O27" s="2"/>
    </row>
    <row r="28" spans="1:15" ht="19.5" customHeight="1" x14ac:dyDescent="0.3">
      <c r="A28" s="2">
        <v>4</v>
      </c>
      <c r="B28" s="1"/>
      <c r="C28" s="2">
        <v>9</v>
      </c>
      <c r="D28" s="96"/>
      <c r="E28" s="97" t="s">
        <v>536</v>
      </c>
      <c r="F28" s="4" t="s">
        <v>31</v>
      </c>
      <c r="G28" s="97" t="s">
        <v>603</v>
      </c>
      <c r="H28" s="98" t="s">
        <v>537</v>
      </c>
      <c r="I28" s="96" t="s">
        <v>587</v>
      </c>
      <c r="J28" s="2" t="s">
        <v>618</v>
      </c>
      <c r="K28" s="2" t="s">
        <v>645</v>
      </c>
      <c r="L28" s="2" t="s">
        <v>360</v>
      </c>
      <c r="M28" s="1" t="s">
        <v>287</v>
      </c>
    </row>
    <row r="29" spans="1:15" ht="19.5" customHeight="1" x14ac:dyDescent="0.3">
      <c r="A29" s="2"/>
      <c r="B29" s="1"/>
      <c r="C29" s="2"/>
      <c r="D29" s="96"/>
      <c r="E29" s="97"/>
      <c r="F29" s="4"/>
      <c r="G29" s="97"/>
      <c r="H29" s="98"/>
      <c r="I29" s="96"/>
      <c r="J29" s="2" t="s">
        <v>3</v>
      </c>
      <c r="K29" s="2" t="s">
        <v>3</v>
      </c>
      <c r="L29" s="2"/>
      <c r="M29" s="1"/>
    </row>
    <row r="30" spans="1:15" ht="19.5" customHeight="1" x14ac:dyDescent="0.3">
      <c r="A30" s="2"/>
      <c r="B30" s="1"/>
      <c r="C30" s="2"/>
      <c r="D30" s="2"/>
      <c r="E30" s="1"/>
      <c r="F30" s="1"/>
      <c r="G30" s="1"/>
      <c r="H30" s="3"/>
      <c r="I30" s="2"/>
      <c r="J30" s="2"/>
      <c r="K30" s="2" t="s">
        <v>3</v>
      </c>
      <c r="L30" s="2"/>
      <c r="M30" s="1"/>
      <c r="N30" s="3"/>
      <c r="O30" s="2"/>
    </row>
    <row r="31" spans="1:15" ht="19.5" customHeight="1" x14ac:dyDescent="0.3">
      <c r="A31" s="2"/>
      <c r="B31" s="28" t="s">
        <v>39</v>
      </c>
      <c r="C31" s="27"/>
      <c r="D31" s="2"/>
      <c r="E31" s="1" t="s">
        <v>37</v>
      </c>
      <c r="F31" s="4"/>
      <c r="G31" s="1"/>
      <c r="H31" s="3"/>
      <c r="I31" s="2"/>
      <c r="J31" s="2"/>
      <c r="K31" s="2"/>
      <c r="L31" s="2"/>
      <c r="M31" s="1"/>
      <c r="N31" s="3"/>
      <c r="O31" s="2"/>
    </row>
    <row r="32" spans="1:15" ht="19.5" customHeight="1" x14ac:dyDescent="0.3">
      <c r="A32" s="2"/>
      <c r="B32" s="29" t="s">
        <v>42</v>
      </c>
      <c r="C32" s="88"/>
      <c r="D32" s="88"/>
      <c r="E32" s="1"/>
      <c r="F32" s="4"/>
      <c r="G32" s="1"/>
      <c r="H32" s="3"/>
      <c r="I32" s="2"/>
      <c r="J32" s="88"/>
      <c r="K32" s="88"/>
      <c r="L32" s="88"/>
      <c r="M32" s="1"/>
      <c r="N32" s="3"/>
    </row>
    <row r="33" spans="1:18" ht="19.5" customHeight="1" x14ac:dyDescent="0.3">
      <c r="A33" s="2" t="s">
        <v>3</v>
      </c>
      <c r="B33" s="1"/>
      <c r="C33" s="27"/>
      <c r="D33" s="88"/>
      <c r="E33" s="1"/>
      <c r="F33" s="4"/>
      <c r="G33" s="1"/>
      <c r="H33" s="3"/>
      <c r="I33" s="2"/>
      <c r="J33" s="2"/>
      <c r="K33" s="33"/>
      <c r="L33" s="2"/>
      <c r="M33" s="1"/>
      <c r="N33" s="3"/>
    </row>
    <row r="34" spans="1:18" ht="19.5" customHeight="1" x14ac:dyDescent="0.3">
      <c r="A34" s="2" t="s">
        <v>3</v>
      </c>
      <c r="B34" s="28" t="s">
        <v>41</v>
      </c>
      <c r="C34" s="27" t="s">
        <v>706</v>
      </c>
      <c r="D34" s="96"/>
      <c r="E34" s="97" t="s">
        <v>410</v>
      </c>
      <c r="F34" s="4" t="s">
        <v>31</v>
      </c>
      <c r="G34" s="97" t="s">
        <v>644</v>
      </c>
      <c r="H34" s="98" t="s">
        <v>411</v>
      </c>
      <c r="I34" s="96" t="s">
        <v>456</v>
      </c>
      <c r="J34" s="2" t="s">
        <v>513</v>
      </c>
      <c r="K34" s="2" t="s">
        <v>515</v>
      </c>
      <c r="L34" s="2" t="s">
        <v>346</v>
      </c>
      <c r="M34" s="1" t="s">
        <v>514</v>
      </c>
      <c r="N34" s="3"/>
      <c r="O34" s="2"/>
    </row>
    <row r="35" spans="1:18" ht="19.5" customHeight="1" x14ac:dyDescent="0.3">
      <c r="A35" s="2" t="s">
        <v>3</v>
      </c>
      <c r="B35" s="29" t="s">
        <v>44</v>
      </c>
      <c r="C35" s="27"/>
      <c r="D35" s="2"/>
      <c r="E35" s="1"/>
      <c r="F35" s="1"/>
      <c r="G35" s="97"/>
      <c r="H35" s="2"/>
      <c r="I35" s="2"/>
      <c r="J35" s="2" t="s">
        <v>3</v>
      </c>
      <c r="K35" s="2" t="s">
        <v>3</v>
      </c>
      <c r="L35" s="2"/>
      <c r="M35" s="1" t="s">
        <v>3</v>
      </c>
      <c r="N35" s="3"/>
      <c r="O35" s="2"/>
    </row>
    <row r="36" spans="1:18" ht="19.5" customHeight="1" x14ac:dyDescent="0.3">
      <c r="A36" s="2"/>
      <c r="B36" s="1"/>
      <c r="C36" s="2"/>
      <c r="D36" s="96"/>
      <c r="E36" s="97"/>
      <c r="F36" s="97"/>
      <c r="G36" s="98"/>
      <c r="H36" s="96"/>
      <c r="I36" s="2"/>
      <c r="J36" s="2"/>
      <c r="K36" s="2"/>
      <c r="L36" s="2"/>
      <c r="M36" s="3"/>
      <c r="N36" s="3"/>
      <c r="O36" s="2"/>
      <c r="P36" s="1"/>
    </row>
    <row r="37" spans="1:18" ht="19.5" customHeight="1" x14ac:dyDescent="0.3">
      <c r="A37" s="2">
        <v>5</v>
      </c>
      <c r="B37" s="28" t="s">
        <v>43</v>
      </c>
      <c r="C37" s="27">
        <v>16</v>
      </c>
      <c r="D37" s="96"/>
      <c r="E37" s="97" t="s">
        <v>464</v>
      </c>
      <c r="F37" s="4" t="s">
        <v>31</v>
      </c>
      <c r="G37" s="97" t="s">
        <v>617</v>
      </c>
      <c r="H37" s="98" t="s">
        <v>465</v>
      </c>
      <c r="I37" s="96" t="s">
        <v>554</v>
      </c>
      <c r="J37" s="2" t="s">
        <v>670</v>
      </c>
      <c r="K37" s="2" t="s">
        <v>671</v>
      </c>
      <c r="L37" s="2" t="s">
        <v>234</v>
      </c>
      <c r="M37" s="1" t="s">
        <v>287</v>
      </c>
      <c r="N37" s="3"/>
      <c r="O37" s="2"/>
      <c r="P37" s="1"/>
    </row>
    <row r="38" spans="1:18" ht="19.5" customHeight="1" x14ac:dyDescent="0.3">
      <c r="A38" s="2"/>
      <c r="B38" s="29" t="s">
        <v>46</v>
      </c>
      <c r="C38" s="2"/>
      <c r="D38" s="2"/>
      <c r="E38" s="1"/>
      <c r="F38" s="4"/>
      <c r="G38" s="97" t="s">
        <v>3</v>
      </c>
      <c r="H38" s="3"/>
      <c r="I38" s="3"/>
      <c r="J38" s="2" t="s">
        <v>3</v>
      </c>
      <c r="K38" s="2" t="s">
        <v>3</v>
      </c>
      <c r="L38" s="2"/>
      <c r="M38" s="3"/>
      <c r="N38" s="3"/>
    </row>
    <row r="39" spans="1:18" ht="19.5" customHeight="1" x14ac:dyDescent="0.3">
      <c r="A39" s="2" t="s">
        <v>3</v>
      </c>
      <c r="B39" s="1"/>
      <c r="C39" s="2"/>
      <c r="D39" s="2"/>
      <c r="E39" s="1"/>
      <c r="F39" s="4"/>
      <c r="G39" s="1"/>
      <c r="H39" s="3"/>
      <c r="I39" s="2"/>
      <c r="J39" s="2"/>
      <c r="K39" s="2"/>
      <c r="L39" s="2"/>
      <c r="M39" s="1"/>
      <c r="N39" s="3"/>
    </row>
    <row r="40" spans="1:18" ht="19.5" customHeight="1" x14ac:dyDescent="0.3">
      <c r="A40" s="2">
        <v>6</v>
      </c>
      <c r="B40" s="28" t="s">
        <v>45</v>
      </c>
      <c r="C40" s="27">
        <v>13</v>
      </c>
      <c r="D40" s="96"/>
      <c r="E40" s="97" t="s">
        <v>593</v>
      </c>
      <c r="F40" s="4" t="s">
        <v>34</v>
      </c>
      <c r="G40" s="97" t="s">
        <v>676</v>
      </c>
      <c r="H40" s="98" t="s">
        <v>518</v>
      </c>
      <c r="I40" s="96" t="s">
        <v>594</v>
      </c>
      <c r="J40" s="2" t="s">
        <v>691</v>
      </c>
      <c r="K40" s="2" t="s">
        <v>699</v>
      </c>
      <c r="L40" s="2" t="s">
        <v>256</v>
      </c>
      <c r="M40" s="1" t="s">
        <v>698</v>
      </c>
      <c r="N40" s="3"/>
      <c r="O40" s="2"/>
      <c r="R40" s="73"/>
    </row>
    <row r="41" spans="1:18" ht="19.5" customHeight="1" x14ac:dyDescent="0.3">
      <c r="A41" s="2"/>
      <c r="B41" s="29" t="s">
        <v>239</v>
      </c>
      <c r="C41" s="27"/>
      <c r="D41" s="2"/>
      <c r="E41" s="1"/>
      <c r="F41" s="4"/>
      <c r="G41" s="1"/>
      <c r="H41" s="3"/>
      <c r="I41" s="2" t="s">
        <v>3</v>
      </c>
      <c r="J41" s="2"/>
      <c r="K41" s="2" t="s">
        <v>3</v>
      </c>
      <c r="L41" s="2"/>
      <c r="M41" s="3" t="s">
        <v>3</v>
      </c>
      <c r="N41" s="3"/>
      <c r="O41" s="2"/>
    </row>
    <row r="42" spans="1:18" ht="19.5" customHeight="1" x14ac:dyDescent="0.3">
      <c r="A42" s="2"/>
      <c r="B42" s="1"/>
      <c r="C42" s="27"/>
      <c r="D42" s="2"/>
      <c r="E42" s="1"/>
      <c r="F42" s="4"/>
      <c r="G42" s="1"/>
      <c r="H42" s="3"/>
      <c r="I42" s="2"/>
      <c r="J42" s="2"/>
      <c r="K42" s="2"/>
      <c r="L42" s="2"/>
      <c r="M42" s="3"/>
      <c r="N42" s="3"/>
      <c r="O42" s="2"/>
    </row>
    <row r="43" spans="1:18" ht="19.5" customHeight="1" x14ac:dyDescent="0.3">
      <c r="A43" s="2">
        <v>7</v>
      </c>
      <c r="B43" s="28" t="s">
        <v>47</v>
      </c>
      <c r="C43" s="27">
        <v>15</v>
      </c>
      <c r="D43" s="96" t="s">
        <v>575</v>
      </c>
      <c r="E43" s="97" t="s">
        <v>282</v>
      </c>
      <c r="F43" s="4" t="s">
        <v>34</v>
      </c>
      <c r="G43" s="97" t="s">
        <v>501</v>
      </c>
      <c r="H43" s="98" t="s">
        <v>530</v>
      </c>
      <c r="I43" s="96" t="s">
        <v>283</v>
      </c>
      <c r="J43" s="2" t="s">
        <v>543</v>
      </c>
      <c r="K43" s="2" t="s">
        <v>414</v>
      </c>
      <c r="L43" s="2" t="s">
        <v>124</v>
      </c>
      <c r="M43" s="1"/>
      <c r="N43" s="3"/>
      <c r="O43" s="2"/>
    </row>
    <row r="44" spans="1:18" ht="19.5" customHeight="1" x14ac:dyDescent="0.3">
      <c r="A44" s="2"/>
      <c r="B44" s="29" t="s">
        <v>48</v>
      </c>
      <c r="C44" s="2"/>
      <c r="D44" s="2"/>
      <c r="E44" s="1"/>
      <c r="G44" s="1" t="s">
        <v>3</v>
      </c>
      <c r="H44" s="3"/>
      <c r="I44" s="2"/>
      <c r="J44" s="2"/>
      <c r="K44" s="2"/>
      <c r="L44" s="2"/>
      <c r="M44" s="2"/>
      <c r="N44" s="3"/>
      <c r="O44" s="2"/>
      <c r="P44" s="2"/>
      <c r="Q44" s="1"/>
    </row>
    <row r="45" spans="1:18" ht="19.5" customHeight="1" x14ac:dyDescent="0.3">
      <c r="A45" s="2"/>
      <c r="B45" s="1"/>
      <c r="C45" s="27"/>
      <c r="D45" s="2"/>
      <c r="E45" s="1"/>
      <c r="F45" s="4"/>
      <c r="G45" s="1"/>
      <c r="H45" s="3"/>
      <c r="I45" s="2"/>
      <c r="J45" s="2"/>
      <c r="K45" s="2"/>
      <c r="L45" s="2"/>
      <c r="M45" s="1"/>
      <c r="N45" s="3"/>
      <c r="O45" s="2"/>
      <c r="Q45" s="1"/>
    </row>
    <row r="46" spans="1:18" ht="19.5" customHeight="1" x14ac:dyDescent="0.3">
      <c r="A46" s="2"/>
      <c r="B46" s="28" t="s">
        <v>49</v>
      </c>
      <c r="C46" s="2"/>
      <c r="D46" s="2"/>
      <c r="E46" s="1" t="s">
        <v>37</v>
      </c>
      <c r="F46" s="4"/>
      <c r="G46" s="1"/>
      <c r="H46" s="3"/>
      <c r="I46" s="2"/>
      <c r="J46" s="2"/>
      <c r="K46" s="2"/>
      <c r="L46" s="2"/>
      <c r="M46" s="1"/>
      <c r="N46" s="3"/>
      <c r="O46" s="2"/>
    </row>
    <row r="47" spans="1:18" ht="19.5" customHeight="1" x14ac:dyDescent="0.3">
      <c r="A47" s="2"/>
      <c r="B47" s="29" t="s">
        <v>50</v>
      </c>
      <c r="C47" s="2"/>
      <c r="D47" s="88"/>
      <c r="E47" s="1"/>
      <c r="F47" s="4"/>
      <c r="G47" s="1"/>
      <c r="H47" s="3"/>
      <c r="I47" s="2"/>
      <c r="J47" s="2"/>
      <c r="K47" s="2"/>
      <c r="L47" s="2"/>
      <c r="M47" s="70"/>
      <c r="N47" s="3"/>
      <c r="O47" s="3"/>
    </row>
    <row r="48" spans="1:18" ht="19.5" customHeight="1" x14ac:dyDescent="0.3">
      <c r="A48" s="2"/>
      <c r="B48" s="1"/>
      <c r="C48" s="2"/>
      <c r="D48" s="2"/>
      <c r="E48" s="1"/>
      <c r="F48" s="4"/>
      <c r="G48" s="1"/>
      <c r="H48" s="3"/>
      <c r="I48" s="2"/>
      <c r="J48" s="2"/>
      <c r="K48" s="2" t="s">
        <v>3</v>
      </c>
      <c r="L48" s="2"/>
      <c r="M48" s="3"/>
      <c r="N48" s="3"/>
      <c r="O48" s="2"/>
    </row>
    <row r="49" spans="1:15" ht="19.5" customHeight="1" x14ac:dyDescent="0.3">
      <c r="A49" s="2">
        <v>8</v>
      </c>
      <c r="B49" s="28" t="s">
        <v>51</v>
      </c>
      <c r="C49" s="2">
        <v>1</v>
      </c>
      <c r="D49" s="96" t="s">
        <v>265</v>
      </c>
      <c r="E49" s="97" t="s">
        <v>263</v>
      </c>
      <c r="F49" s="4" t="s">
        <v>31</v>
      </c>
      <c r="G49" s="97" t="s">
        <v>459</v>
      </c>
      <c r="H49" s="98" t="s">
        <v>281</v>
      </c>
      <c r="I49" s="96" t="s">
        <v>278</v>
      </c>
      <c r="J49" s="2" t="s">
        <v>506</v>
      </c>
      <c r="K49" s="2" t="s">
        <v>507</v>
      </c>
      <c r="L49" s="2" t="s">
        <v>189</v>
      </c>
      <c r="M49" s="3" t="s">
        <v>387</v>
      </c>
      <c r="N49" s="2"/>
      <c r="O49" s="2"/>
    </row>
    <row r="50" spans="1:15" ht="19.5" customHeight="1" x14ac:dyDescent="0.3">
      <c r="A50" s="2"/>
      <c r="B50" s="29" t="s">
        <v>53</v>
      </c>
      <c r="C50" s="2"/>
      <c r="D50" s="2"/>
      <c r="E50" s="1"/>
      <c r="F50" s="4"/>
      <c r="G50" s="1"/>
      <c r="H50" s="3"/>
      <c r="I50" s="2"/>
      <c r="J50" s="2" t="s">
        <v>3</v>
      </c>
      <c r="K50" s="2" t="s">
        <v>3</v>
      </c>
      <c r="L50" s="2"/>
      <c r="M50" s="3"/>
      <c r="N50" s="3"/>
      <c r="O50" s="2"/>
    </row>
    <row r="51" spans="1:15" ht="19.5" customHeight="1" x14ac:dyDescent="0.3">
      <c r="A51" s="2">
        <v>9</v>
      </c>
      <c r="B51" s="1"/>
      <c r="C51" s="27">
        <v>2</v>
      </c>
      <c r="D51" s="96" t="s">
        <v>272</v>
      </c>
      <c r="E51" s="97" t="s">
        <v>271</v>
      </c>
      <c r="F51" s="4" t="s">
        <v>34</v>
      </c>
      <c r="G51" s="97" t="s">
        <v>375</v>
      </c>
      <c r="H51" s="98" t="s">
        <v>275</v>
      </c>
      <c r="I51" s="96" t="s">
        <v>273</v>
      </c>
      <c r="J51" s="2" t="s">
        <v>383</v>
      </c>
      <c r="K51" s="2" t="s">
        <v>389</v>
      </c>
      <c r="L51" s="2" t="s">
        <v>189</v>
      </c>
      <c r="M51" s="3" t="s">
        <v>387</v>
      </c>
      <c r="N51" s="3"/>
      <c r="O51" s="2"/>
    </row>
    <row r="52" spans="1:15" ht="19.5" customHeight="1" x14ac:dyDescent="0.3">
      <c r="A52" s="2"/>
      <c r="B52" s="1"/>
      <c r="C52" s="2"/>
      <c r="D52" s="2"/>
      <c r="E52" s="1"/>
      <c r="F52" s="4"/>
      <c r="G52" s="1"/>
      <c r="H52" s="3"/>
      <c r="I52" s="2"/>
      <c r="J52" s="2"/>
      <c r="K52" s="2" t="s">
        <v>3</v>
      </c>
      <c r="L52" s="2"/>
      <c r="M52" s="3"/>
      <c r="N52" s="3"/>
      <c r="O52" s="2"/>
    </row>
    <row r="53" spans="1:15" ht="19.5" customHeight="1" x14ac:dyDescent="0.3">
      <c r="A53" s="2">
        <v>10</v>
      </c>
      <c r="B53" s="1"/>
      <c r="C53" s="27">
        <v>3</v>
      </c>
      <c r="D53" s="96"/>
      <c r="E53" s="97" t="s">
        <v>357</v>
      </c>
      <c r="F53" s="97" t="s">
        <v>3</v>
      </c>
      <c r="G53" s="97" t="s">
        <v>674</v>
      </c>
      <c r="H53" s="98" t="s">
        <v>358</v>
      </c>
      <c r="I53" s="96" t="s">
        <v>438</v>
      </c>
      <c r="J53" s="2" t="s">
        <v>601</v>
      </c>
      <c r="K53" s="2"/>
      <c r="L53" s="2" t="s">
        <v>52</v>
      </c>
      <c r="M53" s="3"/>
      <c r="N53" s="3"/>
      <c r="O53" s="2"/>
    </row>
    <row r="54" spans="1:15" ht="19.5" customHeight="1" x14ac:dyDescent="0.3">
      <c r="A54" s="2" t="s">
        <v>3</v>
      </c>
      <c r="B54" s="1"/>
      <c r="C54" s="2"/>
      <c r="D54" s="2"/>
      <c r="E54" s="1"/>
      <c r="F54" s="4"/>
      <c r="G54" s="1" t="s">
        <v>3</v>
      </c>
      <c r="H54" s="3"/>
      <c r="I54" s="3" t="s">
        <v>3</v>
      </c>
      <c r="J54" s="2" t="s">
        <v>3</v>
      </c>
      <c r="K54" s="2" t="s">
        <v>3</v>
      </c>
      <c r="L54" s="2"/>
      <c r="M54" s="3"/>
      <c r="N54" s="3"/>
      <c r="O54" s="2"/>
    </row>
    <row r="55" spans="1:15" ht="19.5" customHeight="1" x14ac:dyDescent="0.3">
      <c r="A55" s="2">
        <v>11</v>
      </c>
      <c r="B55" s="1"/>
      <c r="C55" s="2">
        <v>5</v>
      </c>
      <c r="D55" s="2" t="s">
        <v>258</v>
      </c>
      <c r="E55" s="1" t="s">
        <v>257</v>
      </c>
      <c r="F55" s="4" t="s">
        <v>34</v>
      </c>
      <c r="G55" s="1" t="s">
        <v>458</v>
      </c>
      <c r="H55" s="3" t="s">
        <v>259</v>
      </c>
      <c r="I55" s="2" t="s">
        <v>264</v>
      </c>
      <c r="J55" s="2" t="s">
        <v>347</v>
      </c>
      <c r="K55" s="2" t="s">
        <v>315</v>
      </c>
      <c r="L55" s="2" t="s">
        <v>211</v>
      </c>
      <c r="M55" s="3" t="s">
        <v>336</v>
      </c>
    </row>
    <row r="56" spans="1:15" ht="19.5" customHeight="1" x14ac:dyDescent="0.3">
      <c r="A56" s="2"/>
      <c r="B56" s="1"/>
      <c r="C56" s="2"/>
      <c r="D56" s="96"/>
      <c r="E56" s="97"/>
      <c r="F56" s="4"/>
      <c r="G56" s="1"/>
      <c r="H56" s="98"/>
      <c r="I56" s="96"/>
      <c r="J56" s="2"/>
      <c r="L56" s="2"/>
      <c r="N56" s="3"/>
      <c r="O56" s="2"/>
    </row>
    <row r="57" spans="1:15" ht="19.5" customHeight="1" x14ac:dyDescent="0.3">
      <c r="A57" s="2">
        <v>12</v>
      </c>
      <c r="B57" s="1"/>
      <c r="C57" s="2">
        <v>10</v>
      </c>
      <c r="D57" s="96" t="s">
        <v>297</v>
      </c>
      <c r="E57" s="97" t="s">
        <v>296</v>
      </c>
      <c r="F57" s="4" t="s">
        <v>34</v>
      </c>
      <c r="G57" s="97" t="s">
        <v>499</v>
      </c>
      <c r="H57" s="98" t="s">
        <v>298</v>
      </c>
      <c r="I57" s="96" t="s">
        <v>342</v>
      </c>
      <c r="J57" s="2" t="s">
        <v>542</v>
      </c>
      <c r="K57" s="2" t="s">
        <v>419</v>
      </c>
      <c r="L57" s="2" t="s">
        <v>503</v>
      </c>
      <c r="M57" s="3"/>
      <c r="N57" s="2"/>
      <c r="O57" s="2"/>
    </row>
    <row r="58" spans="1:15" ht="19.5" customHeight="1" x14ac:dyDescent="0.3">
      <c r="A58" s="2"/>
      <c r="B58" s="1"/>
      <c r="C58" s="2"/>
      <c r="D58" s="2"/>
      <c r="E58" s="1"/>
      <c r="F58" s="4"/>
      <c r="G58" s="1"/>
      <c r="H58" s="3"/>
      <c r="I58" s="2"/>
      <c r="J58" s="2"/>
      <c r="K58" s="2"/>
      <c r="L58" s="2"/>
      <c r="M58" s="3"/>
      <c r="N58" s="2"/>
      <c r="O58" s="2"/>
    </row>
    <row r="59" spans="1:15" ht="19.5" customHeight="1" x14ac:dyDescent="0.3">
      <c r="A59" s="2"/>
      <c r="B59" s="1"/>
      <c r="C59" s="2"/>
      <c r="D59" s="2"/>
      <c r="E59" s="1"/>
      <c r="F59" s="4"/>
      <c r="G59" s="1"/>
      <c r="H59" s="3"/>
      <c r="I59" s="2"/>
      <c r="J59" s="2" t="s">
        <v>3</v>
      </c>
      <c r="K59" s="2"/>
      <c r="L59" s="2"/>
      <c r="M59" s="3"/>
      <c r="N59" s="3"/>
      <c r="O59" s="2"/>
    </row>
    <row r="60" spans="1:15" ht="19.5" customHeight="1" x14ac:dyDescent="0.3">
      <c r="A60" s="2">
        <v>14</v>
      </c>
      <c r="B60" s="28" t="s">
        <v>54</v>
      </c>
      <c r="C60" s="2" t="s">
        <v>233</v>
      </c>
      <c r="D60" s="96"/>
      <c r="E60" s="97" t="s">
        <v>395</v>
      </c>
      <c r="F60" s="4" t="s">
        <v>31</v>
      </c>
      <c r="G60" s="97" t="s">
        <v>602</v>
      </c>
      <c r="H60" s="98" t="s">
        <v>396</v>
      </c>
      <c r="I60" s="96" t="s">
        <v>490</v>
      </c>
      <c r="J60" s="2" t="s">
        <v>544</v>
      </c>
      <c r="K60" s="2" t="s">
        <v>545</v>
      </c>
      <c r="L60" s="2" t="s">
        <v>52</v>
      </c>
      <c r="M60" s="3" t="s">
        <v>502</v>
      </c>
      <c r="N60" s="3"/>
      <c r="O60" s="2"/>
    </row>
    <row r="61" spans="1:15" ht="19.5" customHeight="1" x14ac:dyDescent="0.3">
      <c r="A61" s="2" t="s">
        <v>3</v>
      </c>
      <c r="B61" s="29" t="s">
        <v>55</v>
      </c>
      <c r="C61" s="2"/>
      <c r="D61" s="2"/>
      <c r="E61" s="1"/>
      <c r="F61" s="4"/>
      <c r="G61" s="1"/>
      <c r="H61" s="3"/>
      <c r="I61" s="3"/>
      <c r="J61" s="2" t="s">
        <v>3</v>
      </c>
      <c r="K61" s="2" t="s">
        <v>3</v>
      </c>
      <c r="L61" s="2"/>
      <c r="M61" s="3"/>
      <c r="N61" s="3"/>
      <c r="O61" s="2"/>
    </row>
    <row r="62" spans="1:15" ht="19.5" customHeight="1" x14ac:dyDescent="0.3">
      <c r="A62" s="2" t="s">
        <v>3</v>
      </c>
      <c r="B62" s="97"/>
      <c r="C62" s="27" t="s">
        <v>675</v>
      </c>
      <c r="D62" s="96" t="s">
        <v>294</v>
      </c>
      <c r="E62" s="97" t="s">
        <v>293</v>
      </c>
      <c r="F62" s="4" t="s">
        <v>31</v>
      </c>
      <c r="G62" s="1" t="s">
        <v>385</v>
      </c>
      <c r="H62" s="98" t="s">
        <v>295</v>
      </c>
      <c r="I62" s="96" t="s">
        <v>359</v>
      </c>
      <c r="J62" s="2" t="s">
        <v>392</v>
      </c>
      <c r="K62" s="2" t="s">
        <v>393</v>
      </c>
      <c r="L62" s="2" t="s">
        <v>366</v>
      </c>
      <c r="M62" s="3" t="s">
        <v>386</v>
      </c>
      <c r="N62" s="3"/>
      <c r="O62" s="2"/>
    </row>
    <row r="63" spans="1:15" ht="19.5" customHeight="1" x14ac:dyDescent="0.3">
      <c r="A63" s="2"/>
      <c r="B63" s="97"/>
    </row>
    <row r="64" spans="1:15" ht="19.5" customHeight="1" x14ac:dyDescent="0.3">
      <c r="A64" s="2"/>
      <c r="B64" s="1"/>
      <c r="C64" s="2"/>
      <c r="D64" s="2"/>
      <c r="E64" s="1"/>
      <c r="F64" s="4"/>
      <c r="G64" s="1"/>
      <c r="H64" s="3"/>
      <c r="I64" s="2"/>
      <c r="J64" s="2"/>
      <c r="K64" s="2"/>
      <c r="L64" s="2"/>
      <c r="M64" s="1"/>
      <c r="N64" s="3"/>
      <c r="O64" s="2"/>
    </row>
    <row r="65" spans="1:17" ht="19.5" customHeight="1" x14ac:dyDescent="0.3">
      <c r="A65" s="30" t="s">
        <v>34</v>
      </c>
      <c r="B65" s="101" t="s">
        <v>56</v>
      </c>
      <c r="C65" s="102"/>
      <c r="D65" s="103"/>
      <c r="E65" s="1"/>
      <c r="F65" s="4"/>
      <c r="G65" s="1"/>
      <c r="H65" s="3"/>
      <c r="I65" s="33"/>
      <c r="J65" s="2"/>
      <c r="K65" s="2"/>
      <c r="L65" s="2"/>
      <c r="M65" s="33"/>
      <c r="N65" s="3"/>
    </row>
    <row r="66" spans="1:17" ht="19.5" customHeight="1" x14ac:dyDescent="0.3">
      <c r="A66" s="1" t="s">
        <v>3</v>
      </c>
      <c r="B66" s="1"/>
      <c r="C66" s="2"/>
      <c r="D66" s="2"/>
      <c r="E66" s="1"/>
      <c r="F66" s="4"/>
      <c r="G66" s="1"/>
      <c r="H66" s="3"/>
      <c r="I66" s="2"/>
      <c r="J66" s="2"/>
      <c r="K66" s="2" t="s">
        <v>3</v>
      </c>
      <c r="L66" s="2"/>
      <c r="M66" s="74"/>
    </row>
    <row r="67" spans="1:17" ht="19.5" customHeight="1" x14ac:dyDescent="0.3">
      <c r="A67" s="1"/>
      <c r="B67" s="71" t="s">
        <v>57</v>
      </c>
      <c r="C67" s="2" t="s">
        <v>58</v>
      </c>
      <c r="D67" s="2" t="s">
        <v>525</v>
      </c>
      <c r="E67" s="1" t="s">
        <v>523</v>
      </c>
      <c r="F67" s="4" t="s">
        <v>31</v>
      </c>
      <c r="G67" s="97" t="s">
        <v>659</v>
      </c>
      <c r="H67" s="3" t="s">
        <v>524</v>
      </c>
      <c r="I67" s="96" t="s">
        <v>660</v>
      </c>
      <c r="J67" s="2" t="s">
        <v>665</v>
      </c>
      <c r="K67" s="2" t="s">
        <v>419</v>
      </c>
      <c r="L67" s="27" t="s">
        <v>616</v>
      </c>
      <c r="M67" s="1"/>
      <c r="O67" s="27"/>
    </row>
    <row r="68" spans="1:17" ht="19.5" customHeight="1" x14ac:dyDescent="0.3">
      <c r="A68" s="1"/>
      <c r="B68" s="1"/>
      <c r="C68" s="2"/>
      <c r="D68" s="2"/>
      <c r="E68" s="1"/>
      <c r="F68" s="1"/>
      <c r="G68" s="27"/>
      <c r="H68" s="3"/>
      <c r="I68" s="1"/>
      <c r="J68" s="1"/>
      <c r="K68" s="1"/>
      <c r="L68" s="27"/>
      <c r="M68" s="1"/>
      <c r="N68" s="3"/>
      <c r="O68" s="2"/>
      <c r="P68" s="2"/>
      <c r="Q68" s="1"/>
    </row>
    <row r="69" spans="1:17" ht="19.5" customHeight="1" x14ac:dyDescent="0.3">
      <c r="A69" s="1"/>
      <c r="B69" s="71" t="s">
        <v>59</v>
      </c>
      <c r="C69" s="2" t="s">
        <v>58</v>
      </c>
      <c r="D69" s="2"/>
      <c r="E69" s="97" t="s">
        <v>424</v>
      </c>
      <c r="F69" s="4" t="s">
        <v>31</v>
      </c>
      <c r="G69" s="97" t="s">
        <v>455</v>
      </c>
      <c r="H69" s="98" t="s">
        <v>425</v>
      </c>
      <c r="I69" s="96" t="s">
        <v>454</v>
      </c>
      <c r="J69" s="2" t="s">
        <v>679</v>
      </c>
      <c r="K69" s="2" t="s">
        <v>700</v>
      </c>
      <c r="L69" s="27" t="s">
        <v>677</v>
      </c>
      <c r="M69" s="1" t="s">
        <v>457</v>
      </c>
      <c r="O69" s="27"/>
    </row>
    <row r="70" spans="1:17" ht="19.5" customHeight="1" x14ac:dyDescent="0.3">
      <c r="A70" s="1"/>
      <c r="B70" s="1"/>
      <c r="C70" s="2"/>
      <c r="D70" s="96"/>
      <c r="E70" s="97"/>
      <c r="F70" s="97"/>
      <c r="G70" s="98"/>
      <c r="H70" s="96"/>
      <c r="I70" s="2"/>
      <c r="J70" s="2"/>
      <c r="K70" s="2" t="s">
        <v>3</v>
      </c>
      <c r="L70" s="2"/>
      <c r="M70" s="1"/>
      <c r="N70" s="27"/>
      <c r="O70" s="27"/>
    </row>
    <row r="71" spans="1:17" ht="19.5" customHeight="1" x14ac:dyDescent="0.3">
      <c r="A71" s="1"/>
      <c r="B71" s="71" t="s">
        <v>60</v>
      </c>
      <c r="C71" s="2" t="s">
        <v>58</v>
      </c>
      <c r="D71" s="96"/>
      <c r="E71" s="97" t="s">
        <v>319</v>
      </c>
      <c r="F71" s="4" t="s">
        <v>31</v>
      </c>
      <c r="G71" s="97" t="s">
        <v>388</v>
      </c>
      <c r="H71" s="98" t="s">
        <v>330</v>
      </c>
      <c r="I71" s="96" t="s">
        <v>382</v>
      </c>
      <c r="J71" s="2" t="s">
        <v>473</v>
      </c>
      <c r="K71" s="2" t="s">
        <v>474</v>
      </c>
      <c r="L71" s="2" t="s">
        <v>36</v>
      </c>
      <c r="M71" s="1" t="s">
        <v>329</v>
      </c>
      <c r="O71" s="27"/>
    </row>
    <row r="72" spans="1:17" ht="19.5" customHeight="1" x14ac:dyDescent="0.3">
      <c r="A72" s="1"/>
      <c r="B72" s="97"/>
      <c r="C72" s="2" t="s">
        <v>58</v>
      </c>
      <c r="D72" s="96"/>
      <c r="E72" s="97" t="s">
        <v>361</v>
      </c>
      <c r="F72" s="97" t="s">
        <v>3</v>
      </c>
      <c r="G72" s="97" t="s">
        <v>486</v>
      </c>
      <c r="H72" s="98" t="s">
        <v>362</v>
      </c>
      <c r="I72" s="96" t="s">
        <v>487</v>
      </c>
      <c r="J72" s="2" t="s">
        <v>601</v>
      </c>
      <c r="K72" s="2"/>
      <c r="L72" s="2" t="s">
        <v>189</v>
      </c>
      <c r="M72" s="1"/>
      <c r="O72" s="27"/>
    </row>
    <row r="73" spans="1:17" ht="19.5" customHeight="1" x14ac:dyDescent="0.3">
      <c r="A73" s="1"/>
      <c r="B73" s="1"/>
      <c r="C73" s="2"/>
      <c r="D73" s="2"/>
      <c r="E73" s="1"/>
      <c r="F73" s="1"/>
      <c r="G73" s="1"/>
      <c r="H73" s="3"/>
      <c r="I73" s="2"/>
      <c r="J73" s="27" t="s">
        <v>3</v>
      </c>
      <c r="K73" s="27" t="s">
        <v>3</v>
      </c>
      <c r="L73" s="27"/>
      <c r="M73" s="27"/>
      <c r="O73" s="27"/>
    </row>
    <row r="74" spans="1:17" ht="19.5" customHeight="1" x14ac:dyDescent="0.3">
      <c r="A74" s="1"/>
      <c r="B74" s="71" t="s">
        <v>61</v>
      </c>
      <c r="C74" s="2" t="s">
        <v>58</v>
      </c>
      <c r="D74" s="96"/>
      <c r="E74" s="97" t="s">
        <v>344</v>
      </c>
      <c r="F74" s="4" t="s">
        <v>31</v>
      </c>
      <c r="G74" s="97" t="s">
        <v>453</v>
      </c>
      <c r="H74" s="98" t="s">
        <v>527</v>
      </c>
      <c r="I74" s="96" t="s">
        <v>452</v>
      </c>
      <c r="J74" s="2" t="s">
        <v>666</v>
      </c>
      <c r="K74" s="2" t="s">
        <v>669</v>
      </c>
      <c r="L74" s="2" t="s">
        <v>345</v>
      </c>
      <c r="M74" s="1" t="s">
        <v>546</v>
      </c>
    </row>
    <row r="75" spans="1:17" ht="19.5" customHeight="1" x14ac:dyDescent="0.3">
      <c r="A75" s="1"/>
      <c r="B75" s="1"/>
      <c r="C75" s="2"/>
      <c r="D75" s="2"/>
      <c r="E75" s="1"/>
      <c r="F75" s="1"/>
      <c r="G75" s="2"/>
      <c r="H75" s="3"/>
      <c r="I75" s="1"/>
      <c r="J75" s="1"/>
      <c r="K75" s="1"/>
      <c r="L75" s="2"/>
      <c r="M75" s="1"/>
      <c r="N75" s="2"/>
      <c r="O75" s="27"/>
    </row>
    <row r="76" spans="1:17" ht="19.5" customHeight="1" x14ac:dyDescent="0.3">
      <c r="A76" s="1"/>
      <c r="B76" s="71" t="s">
        <v>62</v>
      </c>
      <c r="C76" s="2" t="s">
        <v>58</v>
      </c>
      <c r="D76" s="96"/>
      <c r="E76" s="1" t="s">
        <v>483</v>
      </c>
      <c r="F76" s="4" t="s">
        <v>31</v>
      </c>
      <c r="G76" s="97" t="s">
        <v>658</v>
      </c>
      <c r="H76" s="3" t="s">
        <v>484</v>
      </c>
      <c r="I76" s="96" t="s">
        <v>654</v>
      </c>
      <c r="J76" s="2" t="s">
        <v>667</v>
      </c>
      <c r="K76" s="2" t="s">
        <v>419</v>
      </c>
      <c r="L76" s="2" t="s">
        <v>211</v>
      </c>
      <c r="M76" s="1"/>
      <c r="N76" s="2"/>
      <c r="O76" s="27"/>
    </row>
    <row r="77" spans="1:17" ht="19.5" customHeight="1" x14ac:dyDescent="0.3">
      <c r="A77" s="1"/>
      <c r="B77" s="1"/>
      <c r="C77" s="2"/>
      <c r="D77" s="2"/>
      <c r="E77" s="97"/>
      <c r="F77" s="97"/>
      <c r="G77" s="98" t="s">
        <v>3</v>
      </c>
      <c r="H77" s="96"/>
      <c r="I77" s="2"/>
      <c r="J77" s="2" t="s">
        <v>3</v>
      </c>
      <c r="K77" s="2"/>
      <c r="L77" s="2"/>
      <c r="M77" s="3"/>
      <c r="N77" s="2"/>
      <c r="O77" s="2"/>
      <c r="P77" s="2"/>
      <c r="Q77" s="1"/>
    </row>
    <row r="78" spans="1:17" ht="19.5" customHeight="1" x14ac:dyDescent="0.3">
      <c r="A78" s="1"/>
      <c r="B78" s="26" t="s">
        <v>138</v>
      </c>
      <c r="C78" s="2" t="s">
        <v>58</v>
      </c>
      <c r="D78" s="96"/>
      <c r="E78" s="97" t="s">
        <v>481</v>
      </c>
      <c r="F78" s="4" t="s">
        <v>31</v>
      </c>
      <c r="G78" s="97" t="s">
        <v>551</v>
      </c>
      <c r="H78" s="98" t="s">
        <v>482</v>
      </c>
      <c r="I78" s="96" t="s">
        <v>550</v>
      </c>
      <c r="J78" s="2" t="s">
        <v>668</v>
      </c>
      <c r="K78" s="2" t="s">
        <v>419</v>
      </c>
      <c r="L78" s="2" t="s">
        <v>189</v>
      </c>
      <c r="M78" s="95"/>
      <c r="N78" s="27"/>
      <c r="O78" s="27"/>
    </row>
    <row r="79" spans="1:17" ht="19.5" customHeight="1" x14ac:dyDescent="0.3">
      <c r="A79" s="1"/>
      <c r="B79" s="1"/>
      <c r="D79" s="2"/>
      <c r="E79" s="1"/>
      <c r="F79" s="1"/>
      <c r="G79" s="1"/>
      <c r="H79" s="2"/>
      <c r="I79" s="27"/>
      <c r="J79" s="27"/>
      <c r="K79" s="27"/>
      <c r="L79" s="27"/>
      <c r="M79" s="27"/>
      <c r="N79" s="2"/>
      <c r="O79" s="27"/>
      <c r="P79" s="2"/>
      <c r="Q79" s="1"/>
    </row>
    <row r="80" spans="1:17" ht="19.5" customHeight="1" x14ac:dyDescent="0.3">
      <c r="A80" s="1"/>
      <c r="B80" s="26" t="s">
        <v>144</v>
      </c>
      <c r="C80" s="2" t="s">
        <v>58</v>
      </c>
      <c r="D80" s="96"/>
      <c r="E80" s="97" t="s">
        <v>355</v>
      </c>
      <c r="F80" s="4" t="s">
        <v>31</v>
      </c>
      <c r="G80" s="97" t="s">
        <v>441</v>
      </c>
      <c r="H80" s="98" t="s">
        <v>356</v>
      </c>
      <c r="I80" s="96" t="s">
        <v>440</v>
      </c>
      <c r="J80" s="2" t="s">
        <v>619</v>
      </c>
      <c r="K80" s="2" t="s">
        <v>620</v>
      </c>
      <c r="L80" s="2" t="s">
        <v>36</v>
      </c>
      <c r="M80" s="1" t="s">
        <v>329</v>
      </c>
      <c r="N80" s="27"/>
      <c r="O80" s="27"/>
    </row>
    <row r="81" spans="1:15" ht="19.5" customHeight="1" x14ac:dyDescent="0.3">
      <c r="A81" s="1"/>
      <c r="B81" s="1"/>
      <c r="C81" s="2"/>
      <c r="D81" s="2"/>
      <c r="E81" s="1"/>
      <c r="G81" s="1"/>
      <c r="H81" s="3"/>
      <c r="I81" s="2"/>
      <c r="J81" s="2" t="s">
        <v>3</v>
      </c>
      <c r="K81" s="2" t="s">
        <v>3</v>
      </c>
      <c r="L81" s="2"/>
      <c r="M81" s="1"/>
      <c r="N81" s="2"/>
      <c r="O81" s="2"/>
    </row>
    <row r="82" spans="1:15" ht="19.5" customHeight="1" x14ac:dyDescent="0.3">
      <c r="A82" s="30" t="s">
        <v>73</v>
      </c>
      <c r="B82" s="101" t="s">
        <v>197</v>
      </c>
      <c r="C82" s="102"/>
      <c r="D82" s="103"/>
      <c r="E82" s="1"/>
      <c r="F82" s="4"/>
      <c r="G82" s="1"/>
      <c r="H82" s="3"/>
      <c r="I82" s="2"/>
      <c r="J82" s="2"/>
      <c r="K82" s="2"/>
      <c r="L82" s="2"/>
      <c r="M82" s="3"/>
      <c r="N82" s="2"/>
      <c r="O82" s="2"/>
    </row>
    <row r="83" spans="1:15" ht="19.5" customHeight="1" x14ac:dyDescent="0.3">
      <c r="A83" s="1"/>
      <c r="B83" s="1"/>
      <c r="C83" s="2"/>
      <c r="D83" s="2"/>
      <c r="E83" s="1"/>
      <c r="F83" s="4"/>
      <c r="G83" s="1"/>
      <c r="H83" s="3"/>
      <c r="I83" s="2"/>
      <c r="J83" s="2"/>
      <c r="K83" s="2"/>
      <c r="L83" s="2"/>
      <c r="M83" s="3"/>
      <c r="N83" s="2"/>
      <c r="O83" s="2"/>
    </row>
    <row r="84" spans="1:15" ht="19.5" customHeight="1" x14ac:dyDescent="0.3">
      <c r="A84" s="1"/>
      <c r="B84" s="71" t="s">
        <v>198</v>
      </c>
      <c r="C84" s="2"/>
      <c r="D84" s="2"/>
      <c r="E84" s="1" t="s">
        <v>37</v>
      </c>
      <c r="F84" s="1"/>
      <c r="G84" s="1"/>
      <c r="H84" s="3"/>
      <c r="I84" s="2"/>
      <c r="J84" s="2"/>
      <c r="K84" s="2"/>
      <c r="L84" s="2"/>
      <c r="M84" s="2"/>
      <c r="N84" s="2"/>
      <c r="O84" s="2"/>
    </row>
    <row r="85" spans="1:15" ht="19.5" customHeight="1" x14ac:dyDescent="0.3">
      <c r="A85" s="1"/>
      <c r="B85" s="1"/>
      <c r="C85" s="2"/>
      <c r="D85" s="2"/>
      <c r="E85" s="1"/>
      <c r="F85" s="1"/>
      <c r="G85" s="1"/>
      <c r="H85" s="2"/>
      <c r="I85" s="2"/>
      <c r="J85" s="2" t="s">
        <v>3</v>
      </c>
      <c r="K85" s="2"/>
      <c r="L85" s="2"/>
      <c r="M85" s="2"/>
      <c r="N85" s="1"/>
      <c r="O85" s="2"/>
    </row>
    <row r="86" spans="1:15" ht="19.5" customHeight="1" x14ac:dyDescent="0.3">
      <c r="A86" s="1"/>
      <c r="B86" s="71" t="s">
        <v>203</v>
      </c>
      <c r="C86" s="2"/>
      <c r="D86" s="2"/>
      <c r="E86" s="1" t="s">
        <v>37</v>
      </c>
      <c r="F86" s="1"/>
      <c r="G86" s="1"/>
      <c r="H86" s="3"/>
      <c r="I86" s="2"/>
      <c r="J86" s="2"/>
      <c r="K86" s="2"/>
      <c r="L86" s="2"/>
      <c r="M86" s="1"/>
      <c r="N86" s="2"/>
      <c r="O86" s="2"/>
    </row>
    <row r="87" spans="1:15" ht="19.5" customHeight="1" x14ac:dyDescent="0.3">
      <c r="A87" s="1"/>
      <c r="B87" s="1"/>
      <c r="C87" s="88"/>
      <c r="D87" s="2"/>
      <c r="E87" s="1"/>
      <c r="F87" s="1"/>
      <c r="G87" s="3"/>
      <c r="H87" s="2"/>
      <c r="I87" s="2"/>
      <c r="J87" s="2"/>
      <c r="K87" s="2"/>
      <c r="L87" s="2"/>
      <c r="M87" s="2"/>
      <c r="N87" s="2"/>
      <c r="O87" s="2"/>
    </row>
    <row r="88" spans="1:15" ht="19.5" customHeight="1" x14ac:dyDescent="0.3">
      <c r="A88" s="1"/>
      <c r="B88" s="71" t="s">
        <v>199</v>
      </c>
      <c r="C88" s="2"/>
      <c r="D88" s="2"/>
      <c r="E88" s="1" t="s">
        <v>37</v>
      </c>
      <c r="F88" s="1"/>
      <c r="G88" s="1"/>
      <c r="H88" s="3"/>
      <c r="I88" s="2"/>
      <c r="J88" s="2"/>
      <c r="K88" s="2"/>
      <c r="L88" s="2"/>
      <c r="M88" s="1"/>
      <c r="N88" s="2"/>
      <c r="O88" s="2"/>
    </row>
    <row r="89" spans="1:15" ht="19.5" customHeight="1" x14ac:dyDescent="0.3">
      <c r="A89" s="1"/>
      <c r="B89" s="1"/>
      <c r="C89" s="2"/>
      <c r="D89" s="2"/>
      <c r="E89" s="1"/>
      <c r="F89" s="4" t="s">
        <v>3</v>
      </c>
      <c r="G89" s="1"/>
      <c r="H89" s="3"/>
      <c r="I89" s="2"/>
      <c r="J89" s="2"/>
      <c r="K89" s="2"/>
      <c r="L89" s="2"/>
      <c r="M89" s="3"/>
      <c r="N89" s="2"/>
      <c r="O89" s="2"/>
    </row>
    <row r="90" spans="1:15" ht="19.5" customHeight="1" x14ac:dyDescent="0.3">
      <c r="A90" s="1"/>
      <c r="B90" s="104" t="s">
        <v>200</v>
      </c>
      <c r="C90" s="2" t="s">
        <v>28</v>
      </c>
      <c r="D90" s="2"/>
      <c r="E90" s="1" t="s">
        <v>37</v>
      </c>
      <c r="F90" s="1"/>
      <c r="G90" s="27"/>
      <c r="H90" s="3"/>
      <c r="I90" s="2"/>
      <c r="J90" s="2"/>
      <c r="K90" s="2"/>
      <c r="L90" s="2"/>
      <c r="M90" s="1"/>
      <c r="N90" s="2"/>
      <c r="O90" s="2"/>
    </row>
    <row r="91" spans="1:15" ht="19.5" customHeight="1" x14ac:dyDescent="0.3">
      <c r="A91" s="1"/>
      <c r="B91" s="105"/>
      <c r="C91" s="2" t="s">
        <v>34</v>
      </c>
      <c r="D91" s="2"/>
      <c r="E91" s="1" t="s">
        <v>37</v>
      </c>
      <c r="F91" s="1"/>
      <c r="G91" s="27"/>
      <c r="H91" s="3"/>
      <c r="I91" s="2"/>
      <c r="J91" s="2"/>
      <c r="K91" s="2"/>
      <c r="L91" s="2"/>
      <c r="M91" s="1"/>
      <c r="N91" s="2"/>
      <c r="O91" s="2"/>
    </row>
    <row r="92" spans="1:15" ht="19.5" customHeight="1" x14ac:dyDescent="0.3">
      <c r="A92" s="1"/>
      <c r="B92" s="1"/>
      <c r="C92" s="88"/>
      <c r="D92" s="88"/>
      <c r="E92" s="1"/>
      <c r="F92" s="4"/>
      <c r="G92" s="1"/>
      <c r="H92" s="2"/>
      <c r="I92" s="2"/>
      <c r="J92" s="2"/>
      <c r="K92" s="89"/>
      <c r="L92" s="69"/>
      <c r="M92" s="1"/>
      <c r="N92" s="1"/>
    </row>
    <row r="93" spans="1:15" ht="19.5" customHeight="1" x14ac:dyDescent="0.3">
      <c r="A93" s="26"/>
      <c r="B93" s="26" t="s">
        <v>139</v>
      </c>
      <c r="C93" s="78"/>
      <c r="D93" s="31"/>
      <c r="E93" s="32"/>
      <c r="F93" s="4"/>
      <c r="G93" s="3" t="s">
        <v>3</v>
      </c>
      <c r="H93" s="3"/>
      <c r="I93" s="33"/>
      <c r="J93" s="33"/>
      <c r="K93" s="2"/>
      <c r="L93" s="69"/>
      <c r="M93" s="3"/>
      <c r="N93" s="1"/>
    </row>
    <row r="94" spans="1:15" ht="19.5" customHeight="1" x14ac:dyDescent="0.3">
      <c r="A94" s="33"/>
      <c r="B94" s="1" t="s">
        <v>63</v>
      </c>
      <c r="C94" s="33"/>
      <c r="D94" s="2"/>
      <c r="E94" s="3" t="s">
        <v>64</v>
      </c>
      <c r="F94" s="4"/>
      <c r="G94" s="1"/>
      <c r="H94" s="3"/>
      <c r="I94" s="2"/>
      <c r="J94" s="33"/>
      <c r="K94" s="2"/>
      <c r="L94" s="2"/>
      <c r="M94" s="33"/>
      <c r="N94" s="1"/>
    </row>
    <row r="95" spans="1:15" ht="19.5" customHeight="1" x14ac:dyDescent="0.3">
      <c r="A95" s="33"/>
      <c r="B95" s="1" t="s">
        <v>65</v>
      </c>
      <c r="C95" s="33"/>
      <c r="D95" s="2"/>
      <c r="E95" s="85"/>
      <c r="F95" s="4"/>
      <c r="G95" s="33"/>
      <c r="H95" s="85"/>
      <c r="I95" s="2"/>
      <c r="J95" s="33"/>
      <c r="K95" s="2"/>
      <c r="L95" s="2"/>
      <c r="M95" s="33"/>
      <c r="N95" s="1"/>
    </row>
    <row r="96" spans="1:15" ht="19.5" customHeight="1" x14ac:dyDescent="0.3">
      <c r="A96" s="33"/>
      <c r="B96" s="1" t="s">
        <v>66</v>
      </c>
      <c r="C96" s="33"/>
      <c r="D96" s="2" t="s">
        <v>67</v>
      </c>
      <c r="E96" s="3" t="s">
        <v>68</v>
      </c>
      <c r="F96" s="4"/>
      <c r="G96" s="33"/>
      <c r="H96" s="85"/>
      <c r="I96" s="2"/>
      <c r="J96" s="2"/>
      <c r="K96" s="2"/>
      <c r="L96" s="2"/>
      <c r="M96" s="89"/>
      <c r="N96" s="2"/>
    </row>
    <row r="97" spans="1:14" ht="19.5" customHeight="1" x14ac:dyDescent="0.3">
      <c r="A97" s="33"/>
      <c r="B97" s="33"/>
      <c r="C97" s="33"/>
      <c r="D97" s="2" t="s">
        <v>69</v>
      </c>
      <c r="E97" s="3" t="s">
        <v>70</v>
      </c>
      <c r="F97" s="4"/>
      <c r="G97" s="1"/>
      <c r="H97" s="3"/>
      <c r="I97" s="2"/>
      <c r="J97" s="2"/>
      <c r="K97" s="2"/>
      <c r="L97" s="2"/>
      <c r="M97" s="89"/>
      <c r="N97" s="1"/>
    </row>
    <row r="98" spans="1:14" ht="19.5" customHeight="1" x14ac:dyDescent="0.3">
      <c r="A98" s="33"/>
      <c r="B98" s="33"/>
      <c r="C98" s="33"/>
      <c r="D98" s="2" t="s">
        <v>150</v>
      </c>
      <c r="E98" s="3" t="s">
        <v>151</v>
      </c>
      <c r="F98" s="4"/>
      <c r="G98" s="33"/>
      <c r="H98" s="85"/>
      <c r="I98" s="85"/>
      <c r="J98" s="2"/>
      <c r="K98" s="2"/>
      <c r="L98" s="2"/>
      <c r="M98" s="33"/>
      <c r="N98" s="1"/>
    </row>
    <row r="99" spans="1:14" ht="15" customHeight="1" x14ac:dyDescent="0.3">
      <c r="A99" s="88"/>
      <c r="B99" s="88"/>
      <c r="C99" s="88"/>
      <c r="D99" s="88"/>
      <c r="E99" s="88"/>
      <c r="F99" s="88"/>
      <c r="G99" s="88"/>
      <c r="H99" s="88"/>
      <c r="I99" s="88"/>
      <c r="J99" s="88"/>
      <c r="K99" s="88"/>
      <c r="L99" s="88"/>
      <c r="M99" s="88"/>
      <c r="N99" s="88"/>
    </row>
    <row r="100" spans="1:14" ht="15" customHeight="1" x14ac:dyDescent="0.3">
      <c r="A100" s="88"/>
      <c r="B100" s="88"/>
      <c r="C100" s="88"/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</row>
    <row r="101" spans="1:14" ht="15" customHeight="1" x14ac:dyDescent="0.3">
      <c r="A101" s="88"/>
      <c r="B101" s="88"/>
      <c r="C101" s="88"/>
      <c r="D101" s="88"/>
      <c r="E101" s="88"/>
      <c r="F101" s="88"/>
      <c r="G101" s="88"/>
      <c r="H101" s="88"/>
      <c r="I101" s="88"/>
      <c r="J101" s="88"/>
      <c r="K101" s="88"/>
      <c r="L101" s="88"/>
      <c r="M101" s="88"/>
      <c r="N101" s="88"/>
    </row>
    <row r="102" spans="1:14" ht="15" customHeight="1" x14ac:dyDescent="0.3">
      <c r="A102" s="88"/>
      <c r="B102" s="88"/>
      <c r="C102" s="88"/>
      <c r="D102" s="88"/>
      <c r="E102" s="88"/>
      <c r="F102" s="88"/>
      <c r="G102" s="88"/>
      <c r="H102" s="88"/>
      <c r="I102" s="88"/>
      <c r="J102" s="88"/>
      <c r="K102" s="88"/>
      <c r="L102" s="88"/>
      <c r="M102" s="88"/>
      <c r="N102" s="88"/>
    </row>
    <row r="103" spans="1:14" ht="15" customHeight="1" x14ac:dyDescent="0.3">
      <c r="A103" s="88"/>
      <c r="B103" s="88"/>
      <c r="C103" s="88"/>
      <c r="D103" s="88"/>
      <c r="E103" s="88"/>
      <c r="F103" s="88"/>
      <c r="G103" s="88"/>
      <c r="H103" s="90"/>
      <c r="I103" s="88"/>
      <c r="J103" s="88"/>
      <c r="K103" s="88"/>
      <c r="L103" s="88"/>
      <c r="M103" s="88"/>
      <c r="N103" s="88"/>
    </row>
    <row r="104" spans="1:14" ht="15" customHeight="1" x14ac:dyDescent="0.3">
      <c r="A104" s="88"/>
      <c r="B104" s="88"/>
      <c r="C104" s="88"/>
      <c r="D104" s="88"/>
      <c r="E104" s="88"/>
      <c r="F104" s="88"/>
      <c r="G104" s="88"/>
      <c r="H104" s="88"/>
      <c r="I104" s="88"/>
      <c r="J104" s="88"/>
      <c r="K104" s="88"/>
      <c r="L104" s="88"/>
      <c r="M104" s="88"/>
      <c r="N104" s="88"/>
    </row>
    <row r="105" spans="1:14" ht="15" customHeight="1" x14ac:dyDescent="0.3">
      <c r="A105" s="88"/>
      <c r="B105" s="88"/>
      <c r="C105" s="88"/>
      <c r="D105" s="88"/>
      <c r="E105" s="88"/>
      <c r="F105" s="88"/>
      <c r="G105" s="88"/>
      <c r="H105" s="88"/>
      <c r="I105" s="88"/>
      <c r="J105" s="88"/>
      <c r="K105" s="88"/>
      <c r="L105" s="88"/>
      <c r="M105" s="88"/>
      <c r="N105" s="88"/>
    </row>
    <row r="106" spans="1:14" ht="15" customHeight="1" x14ac:dyDescent="0.3">
      <c r="A106" s="88"/>
      <c r="B106" s="88"/>
      <c r="C106" s="88"/>
      <c r="D106" s="88"/>
      <c r="E106" s="88"/>
      <c r="F106" s="88"/>
      <c r="G106" s="88"/>
      <c r="H106" s="88"/>
      <c r="I106" s="88"/>
      <c r="J106" s="88"/>
      <c r="K106" s="88"/>
      <c r="L106" s="88"/>
      <c r="M106" s="88"/>
      <c r="N106" s="88"/>
    </row>
    <row r="107" spans="1:14" ht="15" customHeight="1" x14ac:dyDescent="0.3">
      <c r="A107" s="88"/>
      <c r="B107" s="88"/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8"/>
    </row>
    <row r="108" spans="1:14" ht="15" customHeight="1" x14ac:dyDescent="0.3">
      <c r="A108" s="88"/>
      <c r="B108" s="88"/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8"/>
    </row>
    <row r="109" spans="1:14" ht="15" customHeight="1" x14ac:dyDescent="0.3">
      <c r="A109" s="88"/>
      <c r="B109" s="88"/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</row>
    <row r="110" spans="1:14" ht="15" customHeight="1" x14ac:dyDescent="0.3">
      <c r="A110" s="88"/>
      <c r="B110" s="88"/>
      <c r="C110" s="88"/>
      <c r="D110" s="88"/>
      <c r="E110" s="88"/>
      <c r="F110" s="88"/>
      <c r="G110" s="88"/>
      <c r="H110" s="88"/>
      <c r="I110" s="88"/>
      <c r="J110" s="88"/>
      <c r="K110" s="88"/>
      <c r="L110" s="88"/>
      <c r="M110" s="88"/>
      <c r="N110" s="88"/>
    </row>
    <row r="111" spans="1:14" ht="15" customHeight="1" x14ac:dyDescent="0.3">
      <c r="A111" s="88"/>
      <c r="B111" s="88"/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</row>
    <row r="112" spans="1:14" ht="15" customHeight="1" x14ac:dyDescent="0.3">
      <c r="A112" s="88"/>
      <c r="B112" s="88"/>
      <c r="C112" s="88"/>
      <c r="D112" s="88"/>
      <c r="E112" s="88"/>
      <c r="F112" s="88"/>
      <c r="G112" s="88"/>
      <c r="H112" s="88"/>
      <c r="I112" s="88"/>
      <c r="J112" s="88"/>
      <c r="K112" s="88"/>
      <c r="L112" s="88"/>
      <c r="M112" s="88"/>
      <c r="N112" s="88"/>
    </row>
    <row r="113" spans="1:14" ht="15" customHeight="1" x14ac:dyDescent="0.3">
      <c r="A113" s="88"/>
      <c r="B113" s="88"/>
      <c r="C113" s="88"/>
      <c r="D113" s="88"/>
      <c r="E113" s="88"/>
      <c r="F113" s="88"/>
      <c r="G113" s="88"/>
      <c r="H113" s="88"/>
      <c r="I113" s="88"/>
      <c r="J113" s="88"/>
      <c r="K113" s="88"/>
      <c r="L113" s="88"/>
      <c r="M113" s="88"/>
      <c r="N113" s="88"/>
    </row>
    <row r="114" spans="1:14" ht="15" customHeight="1" x14ac:dyDescent="0.3">
      <c r="A114" s="88"/>
      <c r="B114" s="88"/>
      <c r="C114" s="88"/>
      <c r="D114" s="88"/>
      <c r="E114" s="88"/>
      <c r="F114" s="88"/>
      <c r="G114" s="88"/>
      <c r="H114" s="88"/>
      <c r="I114" s="88"/>
      <c r="J114" s="88"/>
      <c r="K114" s="88"/>
      <c r="L114" s="88"/>
      <c r="M114" s="88"/>
      <c r="N114" s="88"/>
    </row>
    <row r="115" spans="1:14" ht="15" customHeight="1" x14ac:dyDescent="0.3">
      <c r="A115" s="88"/>
      <c r="B115" s="88"/>
      <c r="C115" s="88"/>
      <c r="D115" s="88"/>
      <c r="E115" s="88"/>
      <c r="F115" s="88"/>
      <c r="G115" s="88"/>
      <c r="H115" s="88"/>
      <c r="I115" s="88"/>
      <c r="J115" s="88"/>
      <c r="K115" s="88"/>
      <c r="L115" s="88"/>
      <c r="M115" s="88"/>
      <c r="N115" s="88"/>
    </row>
    <row r="116" spans="1:14" ht="15" customHeight="1" x14ac:dyDescent="0.3">
      <c r="A116" s="88"/>
      <c r="B116" s="88"/>
      <c r="C116" s="88"/>
      <c r="D116" s="88"/>
      <c r="E116" s="88"/>
      <c r="F116" s="88"/>
      <c r="G116" s="88"/>
      <c r="H116" s="88"/>
      <c r="I116" s="88"/>
      <c r="J116" s="88"/>
      <c r="K116" s="88"/>
      <c r="L116" s="88"/>
      <c r="M116" s="88"/>
      <c r="N116" s="88"/>
    </row>
    <row r="117" spans="1:14" ht="15" customHeight="1" x14ac:dyDescent="0.3">
      <c r="A117" s="88"/>
      <c r="B117" s="88"/>
      <c r="C117" s="88"/>
      <c r="D117" s="88"/>
      <c r="E117" s="88"/>
      <c r="F117" s="88"/>
      <c r="G117" s="88"/>
      <c r="H117" s="88"/>
      <c r="I117" s="88"/>
      <c r="J117" s="88"/>
      <c r="K117" s="88"/>
      <c r="L117" s="88"/>
      <c r="M117" s="88"/>
      <c r="N117" s="88"/>
    </row>
    <row r="118" spans="1:14" ht="15" customHeight="1" x14ac:dyDescent="0.3">
      <c r="A118" s="88"/>
      <c r="B118" s="88"/>
      <c r="C118" s="88"/>
      <c r="D118" s="88"/>
      <c r="E118" s="88"/>
      <c r="F118" s="88"/>
      <c r="G118" s="88"/>
      <c r="H118" s="88"/>
      <c r="I118" s="88"/>
      <c r="J118" s="88"/>
      <c r="K118" s="88"/>
      <c r="L118" s="88"/>
      <c r="M118" s="88"/>
      <c r="N118" s="88"/>
    </row>
    <row r="119" spans="1:14" ht="15" customHeight="1" x14ac:dyDescent="0.3">
      <c r="A119" s="88"/>
      <c r="B119" s="88"/>
      <c r="C119" s="88"/>
      <c r="D119" s="88"/>
      <c r="E119" s="88"/>
      <c r="F119" s="88"/>
      <c r="G119" s="88"/>
      <c r="H119" s="88"/>
      <c r="I119" s="88"/>
      <c r="J119" s="88"/>
      <c r="K119" s="88"/>
      <c r="L119" s="88"/>
      <c r="M119" s="88"/>
      <c r="N119" s="88"/>
    </row>
    <row r="120" spans="1:14" ht="15" customHeight="1" x14ac:dyDescent="0.3">
      <c r="A120" s="88"/>
      <c r="B120" s="88"/>
      <c r="C120" s="88"/>
      <c r="D120" s="88"/>
      <c r="E120" s="88"/>
      <c r="F120" s="88"/>
      <c r="G120" s="88"/>
      <c r="H120" s="88"/>
      <c r="I120" s="88"/>
      <c r="J120" s="88"/>
      <c r="K120" s="88"/>
      <c r="L120" s="88"/>
      <c r="M120" s="88"/>
      <c r="N120" s="88"/>
    </row>
    <row r="121" spans="1:14" ht="15" customHeight="1" x14ac:dyDescent="0.3">
      <c r="A121" s="88"/>
      <c r="B121" s="88"/>
      <c r="C121" s="88"/>
      <c r="D121" s="88"/>
      <c r="E121" s="88"/>
      <c r="F121" s="88"/>
      <c r="G121" s="88"/>
      <c r="H121" s="88"/>
      <c r="I121" s="88"/>
      <c r="J121" s="88"/>
      <c r="K121" s="88"/>
      <c r="L121" s="88"/>
      <c r="M121" s="88"/>
      <c r="N121" s="88"/>
    </row>
    <row r="122" spans="1:14" ht="15" customHeight="1" x14ac:dyDescent="0.3">
      <c r="A122" s="88"/>
      <c r="B122" s="88"/>
      <c r="C122" s="88"/>
      <c r="D122" s="88"/>
      <c r="E122" s="88"/>
      <c r="F122" s="88"/>
      <c r="G122" s="88"/>
      <c r="H122" s="88"/>
      <c r="I122" s="88"/>
      <c r="J122" s="88"/>
      <c r="K122" s="88"/>
      <c r="L122" s="88"/>
      <c r="M122" s="88"/>
      <c r="N122" s="88"/>
    </row>
    <row r="123" spans="1:14" ht="15" customHeight="1" x14ac:dyDescent="0.3">
      <c r="A123" s="88"/>
      <c r="B123" s="88"/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</row>
    <row r="124" spans="1:14" ht="15" customHeight="1" x14ac:dyDescent="0.3">
      <c r="A124" s="88"/>
      <c r="B124" s="88"/>
      <c r="C124" s="88"/>
      <c r="D124" s="88"/>
      <c r="E124" s="88"/>
      <c r="F124" s="88"/>
      <c r="G124" s="88"/>
      <c r="H124" s="88"/>
      <c r="I124" s="88"/>
      <c r="J124" s="88"/>
      <c r="K124" s="88"/>
      <c r="L124" s="88"/>
      <c r="M124" s="88"/>
      <c r="N124" s="88"/>
    </row>
    <row r="125" spans="1:14" ht="15" customHeight="1" x14ac:dyDescent="0.3">
      <c r="A125" s="88"/>
      <c r="B125" s="88"/>
      <c r="C125" s="88"/>
      <c r="D125" s="88"/>
      <c r="E125" s="88"/>
      <c r="F125" s="88"/>
      <c r="G125" s="88"/>
      <c r="H125" s="88"/>
      <c r="I125" s="88"/>
      <c r="J125" s="88"/>
      <c r="K125" s="88"/>
      <c r="L125" s="88"/>
      <c r="M125" s="88"/>
      <c r="N125" s="88"/>
    </row>
    <row r="126" spans="1:14" ht="15" customHeight="1" x14ac:dyDescent="0.3">
      <c r="A126" s="88"/>
      <c r="B126" s="88"/>
      <c r="C126" s="88"/>
      <c r="D126" s="88"/>
      <c r="E126" s="88"/>
      <c r="F126" s="88"/>
      <c r="G126" s="88"/>
      <c r="H126" s="88"/>
      <c r="I126" s="88"/>
      <c r="J126" s="88"/>
      <c r="K126" s="88"/>
      <c r="L126" s="88"/>
      <c r="M126" s="88"/>
      <c r="N126" s="88"/>
    </row>
    <row r="127" spans="1:14" ht="15" customHeight="1" x14ac:dyDescent="0.3">
      <c r="A127" s="88"/>
      <c r="B127" s="88"/>
      <c r="C127" s="88"/>
      <c r="D127" s="88"/>
      <c r="E127" s="88"/>
      <c r="F127" s="88"/>
      <c r="G127" s="88"/>
      <c r="H127" s="88"/>
      <c r="I127" s="88"/>
      <c r="J127" s="88"/>
      <c r="K127" s="88"/>
      <c r="L127" s="88"/>
      <c r="M127" s="88"/>
      <c r="N127" s="88"/>
    </row>
    <row r="128" spans="1:14" ht="15" customHeight="1" x14ac:dyDescent="0.3">
      <c r="A128" s="88"/>
      <c r="B128" s="88"/>
      <c r="C128" s="88"/>
      <c r="D128" s="88"/>
      <c r="E128" s="88"/>
      <c r="F128" s="88"/>
      <c r="G128" s="88"/>
      <c r="H128" s="88"/>
      <c r="I128" s="88"/>
      <c r="J128" s="88"/>
      <c r="K128" s="88"/>
      <c r="L128" s="88"/>
      <c r="M128" s="88"/>
      <c r="N128" s="88"/>
    </row>
  </sheetData>
  <mergeCells count="4">
    <mergeCell ref="B82:D82"/>
    <mergeCell ref="B90:B91"/>
    <mergeCell ref="B65:D65"/>
    <mergeCell ref="B9:D9"/>
  </mergeCells>
  <conditionalFormatting sqref="E73">
    <cfRule type="duplicateValues" dxfId="1206" priority="1928"/>
    <cfRule type="duplicateValues" dxfId="1205" priority="1929"/>
    <cfRule type="duplicateValues" dxfId="1204" priority="1958"/>
    <cfRule type="duplicateValues" dxfId="1203" priority="1959"/>
    <cfRule type="duplicateValues" dxfId="1202" priority="1960"/>
    <cfRule type="duplicateValues" dxfId="1201" priority="1961"/>
    <cfRule type="duplicateValues" dxfId="1200" priority="1962"/>
    <cfRule type="duplicateValues" dxfId="1199" priority="1963"/>
    <cfRule type="duplicateValues" dxfId="1198" priority="1964"/>
    <cfRule type="duplicateValues" dxfId="1197" priority="1965"/>
    <cfRule type="duplicateValues" dxfId="1196" priority="1966"/>
    <cfRule type="duplicateValues" dxfId="1195" priority="1967"/>
    <cfRule type="duplicateValues" dxfId="1194" priority="1968"/>
    <cfRule type="duplicateValues" dxfId="1193" priority="1969"/>
    <cfRule type="duplicateValues" dxfId="1192" priority="1970"/>
    <cfRule type="duplicateValues" dxfId="1191" priority="1971"/>
    <cfRule type="duplicateValues" dxfId="1190" priority="1972"/>
    <cfRule type="duplicateValues" dxfId="1189" priority="1973"/>
    <cfRule type="duplicateValues" dxfId="1188" priority="1974"/>
    <cfRule type="duplicateValues" dxfId="1187" priority="1975"/>
    <cfRule type="duplicateValues" dxfId="1186" priority="1976"/>
    <cfRule type="duplicateValues" dxfId="1185" priority="1977"/>
    <cfRule type="duplicateValues" dxfId="1184" priority="1978"/>
    <cfRule type="duplicateValues" dxfId="1183" priority="1979"/>
    <cfRule type="duplicateValues" dxfId="1182" priority="1980"/>
    <cfRule type="duplicateValues" dxfId="1181" priority="1981"/>
    <cfRule type="duplicateValues" dxfId="1180" priority="1982"/>
    <cfRule type="duplicateValues" dxfId="1179" priority="1983"/>
    <cfRule type="duplicateValues" dxfId="1178" priority="1984"/>
    <cfRule type="duplicateValues" dxfId="1177" priority="1985"/>
    <cfRule type="duplicateValues" dxfId="1176" priority="1986"/>
    <cfRule type="duplicateValues" dxfId="1175" priority="1987"/>
    <cfRule type="duplicateValues" dxfId="1174" priority="1988"/>
    <cfRule type="duplicateValues" dxfId="1173" priority="1989"/>
    <cfRule type="duplicateValues" dxfId="1172" priority="1990"/>
    <cfRule type="duplicateValues" dxfId="1171" priority="1991"/>
    <cfRule type="duplicateValues" dxfId="1170" priority="1992"/>
    <cfRule type="duplicateValues" dxfId="1169" priority="1993"/>
    <cfRule type="duplicateValues" dxfId="1168" priority="1994"/>
    <cfRule type="duplicateValues" dxfId="1167" priority="1995"/>
    <cfRule type="duplicateValues" dxfId="1166" priority="1996"/>
    <cfRule type="duplicateValues" dxfId="1165" priority="1997"/>
    <cfRule type="duplicateValues" dxfId="1164" priority="1998"/>
  </conditionalFormatting>
  <conditionalFormatting sqref="E73">
    <cfRule type="duplicateValues" dxfId="1163" priority="1930"/>
    <cfRule type="duplicateValues" dxfId="1162" priority="1931"/>
    <cfRule type="duplicateValues" dxfId="1161" priority="1932"/>
    <cfRule type="duplicateValues" dxfId="1160" priority="1933"/>
    <cfRule type="duplicateValues" dxfId="1159" priority="1934"/>
    <cfRule type="duplicateValues" dxfId="1158" priority="1935"/>
    <cfRule type="duplicateValues" dxfId="1157" priority="1936"/>
    <cfRule type="duplicateValues" dxfId="1156" priority="1937"/>
    <cfRule type="duplicateValues" dxfId="1155" priority="1938"/>
    <cfRule type="duplicateValues" dxfId="1154" priority="1939"/>
    <cfRule type="duplicateValues" dxfId="1153" priority="1940"/>
    <cfRule type="duplicateValues" dxfId="1152" priority="1941"/>
    <cfRule type="duplicateValues" dxfId="1151" priority="1942"/>
    <cfRule type="duplicateValues" dxfId="1150" priority="1943"/>
  </conditionalFormatting>
  <conditionalFormatting sqref="E79">
    <cfRule type="duplicateValues" dxfId="1149" priority="137614"/>
    <cfRule type="duplicateValues" dxfId="1148" priority="137615"/>
    <cfRule type="duplicateValues" dxfId="1147" priority="137616"/>
    <cfRule type="duplicateValues" dxfId="1146" priority="137617"/>
    <cfRule type="duplicateValues" dxfId="1145" priority="137618"/>
    <cfRule type="duplicateValues" dxfId="1144" priority="137619"/>
    <cfRule type="duplicateValues" dxfId="1143" priority="137620"/>
    <cfRule type="duplicateValues" dxfId="1142" priority="137621"/>
    <cfRule type="duplicateValues" dxfId="1141" priority="137622"/>
    <cfRule type="duplicateValues" dxfId="1140" priority="137623"/>
    <cfRule type="duplicateValues" dxfId="1139" priority="137624"/>
    <cfRule type="duplicateValues" dxfId="1138" priority="137625"/>
    <cfRule type="duplicateValues" dxfId="1137" priority="137730"/>
    <cfRule type="duplicateValues" dxfId="1136" priority="137731"/>
    <cfRule type="duplicateValues" dxfId="1135" priority="137732"/>
    <cfRule type="duplicateValues" dxfId="1134" priority="137733"/>
    <cfRule type="duplicateValues" dxfId="1133" priority="137734"/>
    <cfRule type="duplicateValues" dxfId="1132" priority="137735"/>
    <cfRule type="duplicateValues" dxfId="1131" priority="137736"/>
    <cfRule type="duplicateValues" dxfId="1130" priority="137737"/>
    <cfRule type="duplicateValues" dxfId="1129" priority="137738"/>
    <cfRule type="duplicateValues" dxfId="1128" priority="137739"/>
    <cfRule type="duplicateValues" dxfId="1127" priority="137740"/>
    <cfRule type="duplicateValues" dxfId="1126" priority="137741"/>
    <cfRule type="duplicateValues" dxfId="1125" priority="137742"/>
    <cfRule type="duplicateValues" dxfId="1124" priority="137743"/>
  </conditionalFormatting>
  <conditionalFormatting sqref="E81:E83 E85 E87 E89">
    <cfRule type="duplicateValues" dxfId="1123" priority="130944"/>
    <cfRule type="duplicateValues" dxfId="1122" priority="130945"/>
    <cfRule type="duplicateValues" dxfId="1121" priority="130946"/>
  </conditionalFormatting>
  <conditionalFormatting sqref="E81:E83">
    <cfRule type="duplicateValues" dxfId="1120" priority="130941"/>
    <cfRule type="duplicateValues" dxfId="1119" priority="130942"/>
    <cfRule type="duplicateValues" dxfId="1118" priority="130943"/>
  </conditionalFormatting>
  <conditionalFormatting sqref="E85 E87 E89">
    <cfRule type="duplicateValues" dxfId="1117" priority="13071"/>
    <cfRule type="duplicateValues" dxfId="1116" priority="13072"/>
    <cfRule type="duplicateValues" dxfId="1115" priority="13073"/>
  </conditionalFormatting>
  <conditionalFormatting sqref="E85">
    <cfRule type="duplicateValues" dxfId="1114" priority="13244"/>
  </conditionalFormatting>
  <conditionalFormatting sqref="E87">
    <cfRule type="duplicateValues" dxfId="1113" priority="130748"/>
    <cfRule type="duplicateValues" dxfId="1112" priority="130749"/>
    <cfRule type="duplicateValues" dxfId="1111" priority="130750"/>
    <cfRule type="duplicateValues" dxfId="1110" priority="130751"/>
  </conditionalFormatting>
  <conditionalFormatting sqref="E89 E82:E83">
    <cfRule type="duplicateValues" dxfId="1109" priority="13249"/>
    <cfRule type="duplicateValues" dxfId="1108" priority="13250"/>
    <cfRule type="duplicateValues" dxfId="1107" priority="13251"/>
  </conditionalFormatting>
  <conditionalFormatting sqref="E89">
    <cfRule type="duplicateValues" dxfId="1106" priority="12990"/>
    <cfRule type="duplicateValues" dxfId="1105" priority="12991"/>
    <cfRule type="duplicateValues" dxfId="1104" priority="12992"/>
  </conditionalFormatting>
  <conditionalFormatting sqref="D11">
    <cfRule type="duplicateValues" dxfId="1103" priority="1089"/>
  </conditionalFormatting>
  <conditionalFormatting sqref="D11">
    <cfRule type="duplicateValues" dxfId="1102" priority="1088"/>
  </conditionalFormatting>
  <conditionalFormatting sqref="E11">
    <cfRule type="duplicateValues" dxfId="1101" priority="1087"/>
  </conditionalFormatting>
  <conditionalFormatting sqref="E11">
    <cfRule type="duplicateValues" dxfId="1100" priority="1086"/>
  </conditionalFormatting>
  <conditionalFormatting sqref="E68">
    <cfRule type="duplicateValues" dxfId="1099" priority="157225"/>
  </conditionalFormatting>
  <conditionalFormatting sqref="E77">
    <cfRule type="duplicateValues" dxfId="1098" priority="157302"/>
    <cfRule type="duplicateValues" dxfId="1097" priority="157303"/>
    <cfRule type="duplicateValues" dxfId="1096" priority="157304"/>
    <cfRule type="duplicateValues" dxfId="1095" priority="157305"/>
    <cfRule type="duplicateValues" dxfId="1094" priority="157306"/>
    <cfRule type="duplicateValues" dxfId="1093" priority="157307"/>
    <cfRule type="duplicateValues" dxfId="1092" priority="157308"/>
    <cfRule type="duplicateValues" dxfId="1091" priority="157309"/>
    <cfRule type="duplicateValues" dxfId="1090" priority="157310"/>
    <cfRule type="duplicateValues" dxfId="1089" priority="157311"/>
    <cfRule type="duplicateValues" dxfId="1088" priority="157312"/>
    <cfRule type="duplicateValues" dxfId="1087" priority="157313"/>
    <cfRule type="duplicateValues" dxfId="1086" priority="157314"/>
    <cfRule type="duplicateValues" dxfId="1085" priority="157315"/>
    <cfRule type="duplicateValues" dxfId="1084" priority="157316"/>
    <cfRule type="duplicateValues" dxfId="1083" priority="157317"/>
    <cfRule type="duplicateValues" dxfId="1082" priority="157318"/>
    <cfRule type="duplicateValues" dxfId="1081" priority="157319"/>
    <cfRule type="duplicateValues" dxfId="1080" priority="157320"/>
    <cfRule type="duplicateValues" dxfId="1079" priority="157321"/>
    <cfRule type="duplicateValues" dxfId="1078" priority="157322"/>
    <cfRule type="duplicateValues" dxfId="1077" priority="157323"/>
    <cfRule type="duplicateValues" dxfId="1076" priority="157324"/>
    <cfRule type="duplicateValues" dxfId="1075" priority="157325"/>
    <cfRule type="duplicateValues" dxfId="1074" priority="157326"/>
    <cfRule type="duplicateValues" dxfId="1073" priority="157327"/>
    <cfRule type="duplicateValues" dxfId="1072" priority="157328"/>
    <cfRule type="duplicateValues" dxfId="1071" priority="157329"/>
    <cfRule type="duplicateValues" dxfId="1070" priority="157330"/>
    <cfRule type="duplicateValues" dxfId="1069" priority="157331"/>
    <cfRule type="duplicateValues" dxfId="1068" priority="157332"/>
    <cfRule type="duplicateValues" dxfId="1067" priority="157333"/>
    <cfRule type="duplicateValues" dxfId="1066" priority="157334"/>
    <cfRule type="duplicateValues" dxfId="1065" priority="157335"/>
    <cfRule type="duplicateValues" dxfId="1064" priority="157336"/>
    <cfRule type="duplicateValues" dxfId="1063" priority="157337"/>
    <cfRule type="duplicateValues" dxfId="1062" priority="157338"/>
    <cfRule type="duplicateValues" dxfId="1061" priority="157339"/>
    <cfRule type="duplicateValues" dxfId="1060" priority="157340"/>
    <cfRule type="duplicateValues" dxfId="1059" priority="157341"/>
    <cfRule type="duplicateValues" dxfId="1058" priority="157342"/>
    <cfRule type="duplicateValues" dxfId="1057" priority="157343"/>
    <cfRule type="duplicateValues" dxfId="1056" priority="157344"/>
    <cfRule type="duplicateValues" dxfId="1055" priority="157345"/>
    <cfRule type="duplicateValues" dxfId="1054" priority="157346"/>
    <cfRule type="duplicateValues" dxfId="1053" priority="157347"/>
    <cfRule type="duplicateValues" dxfId="1052" priority="157348"/>
    <cfRule type="duplicateValues" dxfId="1051" priority="157349"/>
    <cfRule type="duplicateValues" dxfId="1050" priority="157350"/>
    <cfRule type="duplicateValues" dxfId="1049" priority="157351"/>
    <cfRule type="duplicateValues" dxfId="1048" priority="157352"/>
    <cfRule type="duplicateValues" dxfId="1047" priority="157353"/>
    <cfRule type="duplicateValues" dxfId="1046" priority="157354"/>
    <cfRule type="duplicateValues" dxfId="1045" priority="157355"/>
    <cfRule type="duplicateValues" dxfId="1044" priority="157356"/>
    <cfRule type="duplicateValues" dxfId="1043" priority="157357"/>
  </conditionalFormatting>
  <conditionalFormatting sqref="E70">
    <cfRule type="duplicateValues" dxfId="1042" priority="882"/>
    <cfRule type="duplicateValues" dxfId="1041" priority="883"/>
    <cfRule type="duplicateValues" dxfId="1040" priority="884"/>
    <cfRule type="duplicateValues" dxfId="1039" priority="885"/>
    <cfRule type="duplicateValues" dxfId="1038" priority="886"/>
    <cfRule type="duplicateValues" dxfId="1037" priority="887"/>
    <cfRule type="duplicateValues" dxfId="1036" priority="888"/>
    <cfRule type="duplicateValues" dxfId="1035" priority="889"/>
    <cfRule type="duplicateValues" dxfId="1034" priority="890"/>
    <cfRule type="duplicateValues" dxfId="1033" priority="891"/>
    <cfRule type="duplicateValues" dxfId="1032" priority="892"/>
    <cfRule type="duplicateValues" dxfId="1031" priority="893"/>
    <cfRule type="duplicateValues" dxfId="1030" priority="894"/>
    <cfRule type="duplicateValues" dxfId="1029" priority="895"/>
    <cfRule type="duplicateValues" dxfId="1028" priority="896"/>
    <cfRule type="duplicateValues" dxfId="1027" priority="897"/>
    <cfRule type="duplicateValues" dxfId="1026" priority="898"/>
    <cfRule type="duplicateValues" dxfId="1025" priority="899"/>
    <cfRule type="duplicateValues" dxfId="1024" priority="900"/>
    <cfRule type="duplicateValues" dxfId="1023" priority="901"/>
    <cfRule type="duplicateValues" dxfId="1022" priority="902"/>
    <cfRule type="duplicateValues" dxfId="1021" priority="903"/>
    <cfRule type="duplicateValues" dxfId="1020" priority="904"/>
    <cfRule type="duplicateValues" dxfId="1019" priority="905"/>
    <cfRule type="duplicateValues" dxfId="1018" priority="906"/>
    <cfRule type="duplicateValues" dxfId="1017" priority="907"/>
  </conditionalFormatting>
  <conditionalFormatting sqref="E70">
    <cfRule type="duplicateValues" dxfId="1016" priority="856"/>
    <cfRule type="duplicateValues" dxfId="1015" priority="857"/>
    <cfRule type="duplicateValues" dxfId="1014" priority="858"/>
    <cfRule type="duplicateValues" dxfId="1013" priority="859"/>
    <cfRule type="duplicateValues" dxfId="1012" priority="860"/>
    <cfRule type="duplicateValues" dxfId="1011" priority="861"/>
    <cfRule type="duplicateValues" dxfId="1010" priority="862"/>
    <cfRule type="duplicateValues" dxfId="1009" priority="863"/>
    <cfRule type="duplicateValues" dxfId="1008" priority="864"/>
    <cfRule type="duplicateValues" dxfId="1007" priority="865"/>
    <cfRule type="duplicateValues" dxfId="1006" priority="866"/>
    <cfRule type="duplicateValues" dxfId="1005" priority="867"/>
    <cfRule type="duplicateValues" dxfId="1004" priority="868"/>
    <cfRule type="duplicateValues" dxfId="1003" priority="869"/>
    <cfRule type="duplicateValues" dxfId="1002" priority="870"/>
    <cfRule type="duplicateValues" dxfId="1001" priority="871"/>
    <cfRule type="duplicateValues" dxfId="1000" priority="872"/>
    <cfRule type="duplicateValues" dxfId="999" priority="873"/>
    <cfRule type="duplicateValues" dxfId="998" priority="874"/>
    <cfRule type="duplicateValues" dxfId="997" priority="875"/>
    <cfRule type="duplicateValues" dxfId="996" priority="876"/>
    <cfRule type="duplicateValues" dxfId="995" priority="877"/>
    <cfRule type="duplicateValues" dxfId="994" priority="878"/>
    <cfRule type="duplicateValues" dxfId="993" priority="879"/>
    <cfRule type="duplicateValues" dxfId="992" priority="880"/>
    <cfRule type="duplicateValues" dxfId="991" priority="881"/>
  </conditionalFormatting>
  <conditionalFormatting sqref="E70">
    <cfRule type="duplicateValues" dxfId="990" priority="855"/>
  </conditionalFormatting>
  <conditionalFormatting sqref="E70">
    <cfRule type="duplicateValues" dxfId="989" priority="854"/>
  </conditionalFormatting>
  <conditionalFormatting sqref="E17">
    <cfRule type="duplicateValues" dxfId="988" priority="684"/>
  </conditionalFormatting>
  <conditionalFormatting sqref="E17">
    <cfRule type="duplicateValues" dxfId="987" priority="683"/>
  </conditionalFormatting>
  <conditionalFormatting sqref="E16">
    <cfRule type="duplicateValues" dxfId="986" priority="157358"/>
  </conditionalFormatting>
  <conditionalFormatting sqref="E80">
    <cfRule type="duplicateValues" dxfId="985" priority="398"/>
    <cfRule type="duplicateValues" dxfId="984" priority="399"/>
    <cfRule type="duplicateValues" dxfId="983" priority="400"/>
    <cfRule type="duplicateValues" dxfId="982" priority="401"/>
    <cfRule type="duplicateValues" dxfId="981" priority="402"/>
    <cfRule type="duplicateValues" dxfId="980" priority="403"/>
    <cfRule type="duplicateValues" dxfId="979" priority="404"/>
    <cfRule type="duplicateValues" dxfId="978" priority="405"/>
    <cfRule type="duplicateValues" dxfId="977" priority="406"/>
    <cfRule type="duplicateValues" dxfId="976" priority="407"/>
    <cfRule type="duplicateValues" dxfId="975" priority="408"/>
    <cfRule type="duplicateValues" dxfId="974" priority="409"/>
    <cfRule type="duplicateValues" dxfId="973" priority="410"/>
    <cfRule type="duplicateValues" dxfId="972" priority="411"/>
    <cfRule type="duplicateValues" dxfId="971" priority="412"/>
    <cfRule type="duplicateValues" dxfId="970" priority="413"/>
    <cfRule type="duplicateValues" dxfId="969" priority="414"/>
    <cfRule type="duplicateValues" dxfId="968" priority="415"/>
    <cfRule type="duplicateValues" dxfId="967" priority="416"/>
    <cfRule type="duplicateValues" dxfId="966" priority="417"/>
    <cfRule type="duplicateValues" dxfId="965" priority="418"/>
    <cfRule type="duplicateValues" dxfId="964" priority="419"/>
    <cfRule type="duplicateValues" dxfId="963" priority="420"/>
    <cfRule type="duplicateValues" dxfId="962" priority="421"/>
    <cfRule type="duplicateValues" dxfId="961" priority="422"/>
    <cfRule type="duplicateValues" dxfId="960" priority="423"/>
    <cfRule type="duplicateValues" dxfId="959" priority="424"/>
    <cfRule type="duplicateValues" dxfId="958" priority="425"/>
    <cfRule type="duplicateValues" dxfId="957" priority="426"/>
    <cfRule type="duplicateValues" dxfId="956" priority="427"/>
    <cfRule type="duplicateValues" dxfId="955" priority="428"/>
    <cfRule type="duplicateValues" dxfId="954" priority="429"/>
    <cfRule type="duplicateValues" dxfId="953" priority="430"/>
    <cfRule type="duplicateValues" dxfId="952" priority="431"/>
    <cfRule type="duplicateValues" dxfId="951" priority="432"/>
    <cfRule type="duplicateValues" dxfId="950" priority="433"/>
    <cfRule type="duplicateValues" dxfId="949" priority="434"/>
    <cfRule type="duplicateValues" dxfId="948" priority="435"/>
    <cfRule type="duplicateValues" dxfId="947" priority="436"/>
    <cfRule type="duplicateValues" dxfId="946" priority="437"/>
    <cfRule type="duplicateValues" dxfId="945" priority="438"/>
    <cfRule type="duplicateValues" dxfId="944" priority="439"/>
    <cfRule type="duplicateValues" dxfId="943" priority="440"/>
    <cfRule type="duplicateValues" dxfId="942" priority="441"/>
    <cfRule type="duplicateValues" dxfId="941" priority="442"/>
    <cfRule type="duplicateValues" dxfId="940" priority="443"/>
    <cfRule type="duplicateValues" dxfId="939" priority="444"/>
    <cfRule type="duplicateValues" dxfId="938" priority="445"/>
    <cfRule type="duplicateValues" dxfId="937" priority="446"/>
    <cfRule type="duplicateValues" dxfId="936" priority="447"/>
    <cfRule type="duplicateValues" dxfId="935" priority="448"/>
    <cfRule type="duplicateValues" dxfId="934" priority="449"/>
    <cfRule type="duplicateValues" dxfId="933" priority="450"/>
    <cfRule type="duplicateValues" dxfId="932" priority="451"/>
    <cfRule type="duplicateValues" dxfId="931" priority="452"/>
    <cfRule type="duplicateValues" dxfId="930" priority="453"/>
  </conditionalFormatting>
  <conditionalFormatting sqref="E74">
    <cfRule type="duplicateValues" dxfId="929" priority="342"/>
    <cfRule type="duplicateValues" dxfId="928" priority="343"/>
    <cfRule type="duplicateValues" dxfId="927" priority="344"/>
    <cfRule type="duplicateValues" dxfId="926" priority="345"/>
    <cfRule type="duplicateValues" dxfId="925" priority="346"/>
    <cfRule type="duplicateValues" dxfId="924" priority="347"/>
    <cfRule type="duplicateValues" dxfId="923" priority="348"/>
    <cfRule type="duplicateValues" dxfId="922" priority="349"/>
    <cfRule type="duplicateValues" dxfId="921" priority="350"/>
    <cfRule type="duplicateValues" dxfId="920" priority="351"/>
    <cfRule type="duplicateValues" dxfId="919" priority="352"/>
    <cfRule type="duplicateValues" dxfId="918" priority="353"/>
    <cfRule type="duplicateValues" dxfId="917" priority="354"/>
    <cfRule type="duplicateValues" dxfId="916" priority="355"/>
    <cfRule type="duplicateValues" dxfId="915" priority="356"/>
    <cfRule type="duplicateValues" dxfId="914" priority="357"/>
    <cfRule type="duplicateValues" dxfId="913" priority="358"/>
    <cfRule type="duplicateValues" dxfId="912" priority="359"/>
    <cfRule type="duplicateValues" dxfId="911" priority="360"/>
    <cfRule type="duplicateValues" dxfId="910" priority="361"/>
    <cfRule type="duplicateValues" dxfId="909" priority="362"/>
    <cfRule type="duplicateValues" dxfId="908" priority="363"/>
    <cfRule type="duplicateValues" dxfId="907" priority="364"/>
    <cfRule type="duplicateValues" dxfId="906" priority="365"/>
    <cfRule type="duplicateValues" dxfId="905" priority="366"/>
    <cfRule type="duplicateValues" dxfId="904" priority="367"/>
    <cfRule type="duplicateValues" dxfId="903" priority="368"/>
    <cfRule type="duplicateValues" dxfId="902" priority="369"/>
    <cfRule type="duplicateValues" dxfId="901" priority="370"/>
    <cfRule type="duplicateValues" dxfId="900" priority="371"/>
    <cfRule type="duplicateValues" dxfId="899" priority="372"/>
    <cfRule type="duplicateValues" dxfId="898" priority="373"/>
    <cfRule type="duplicateValues" dxfId="897" priority="374"/>
    <cfRule type="duplicateValues" dxfId="896" priority="375"/>
    <cfRule type="duplicateValues" dxfId="895" priority="376"/>
    <cfRule type="duplicateValues" dxfId="894" priority="377"/>
    <cfRule type="duplicateValues" dxfId="893" priority="378"/>
    <cfRule type="duplicateValues" dxfId="892" priority="379"/>
    <cfRule type="duplicateValues" dxfId="891" priority="380"/>
    <cfRule type="duplicateValues" dxfId="890" priority="381"/>
    <cfRule type="duplicateValues" dxfId="889" priority="382"/>
    <cfRule type="duplicateValues" dxfId="888" priority="383"/>
    <cfRule type="duplicateValues" dxfId="887" priority="384"/>
    <cfRule type="duplicateValues" dxfId="886" priority="385"/>
    <cfRule type="duplicateValues" dxfId="885" priority="386"/>
    <cfRule type="duplicateValues" dxfId="884" priority="387"/>
    <cfRule type="duplicateValues" dxfId="883" priority="388"/>
    <cfRule type="duplicateValues" dxfId="882" priority="389"/>
    <cfRule type="duplicateValues" dxfId="881" priority="390"/>
    <cfRule type="duplicateValues" dxfId="880" priority="391"/>
    <cfRule type="duplicateValues" dxfId="879" priority="392"/>
    <cfRule type="duplicateValues" dxfId="878" priority="393"/>
    <cfRule type="duplicateValues" dxfId="877" priority="394"/>
    <cfRule type="duplicateValues" dxfId="876" priority="395"/>
    <cfRule type="duplicateValues" dxfId="875" priority="396"/>
    <cfRule type="duplicateValues" dxfId="874" priority="397"/>
  </conditionalFormatting>
  <conditionalFormatting sqref="E71">
    <cfRule type="duplicateValues" dxfId="873" priority="230"/>
    <cfRule type="duplicateValues" dxfId="872" priority="231"/>
    <cfRule type="duplicateValues" dxfId="871" priority="232"/>
    <cfRule type="duplicateValues" dxfId="870" priority="233"/>
    <cfRule type="duplicateValues" dxfId="869" priority="234"/>
    <cfRule type="duplicateValues" dxfId="868" priority="235"/>
    <cfRule type="duplicateValues" dxfId="867" priority="236"/>
    <cfRule type="duplicateValues" dxfId="866" priority="237"/>
    <cfRule type="duplicateValues" dxfId="865" priority="238"/>
    <cfRule type="duplicateValues" dxfId="864" priority="239"/>
    <cfRule type="duplicateValues" dxfId="863" priority="240"/>
    <cfRule type="duplicateValues" dxfId="862" priority="241"/>
    <cfRule type="duplicateValues" dxfId="861" priority="242"/>
    <cfRule type="duplicateValues" dxfId="860" priority="243"/>
    <cfRule type="duplicateValues" dxfId="859" priority="244"/>
    <cfRule type="duplicateValues" dxfId="858" priority="245"/>
    <cfRule type="duplicateValues" dxfId="857" priority="246"/>
    <cfRule type="duplicateValues" dxfId="856" priority="247"/>
    <cfRule type="duplicateValues" dxfId="855" priority="248"/>
    <cfRule type="duplicateValues" dxfId="854" priority="249"/>
    <cfRule type="duplicateValues" dxfId="853" priority="250"/>
    <cfRule type="duplicateValues" dxfId="852" priority="251"/>
    <cfRule type="duplicateValues" dxfId="851" priority="252"/>
    <cfRule type="duplicateValues" dxfId="850" priority="253"/>
    <cfRule type="duplicateValues" dxfId="849" priority="254"/>
    <cfRule type="duplicateValues" dxfId="848" priority="255"/>
    <cfRule type="duplicateValues" dxfId="847" priority="256"/>
    <cfRule type="duplicateValues" dxfId="846" priority="257"/>
    <cfRule type="duplicateValues" dxfId="845" priority="258"/>
    <cfRule type="duplicateValues" dxfId="844" priority="259"/>
    <cfRule type="duplicateValues" dxfId="843" priority="260"/>
    <cfRule type="duplicateValues" dxfId="842" priority="261"/>
    <cfRule type="duplicateValues" dxfId="841" priority="262"/>
    <cfRule type="duplicateValues" dxfId="840" priority="263"/>
    <cfRule type="duplicateValues" dxfId="839" priority="264"/>
    <cfRule type="duplicateValues" dxfId="838" priority="265"/>
    <cfRule type="duplicateValues" dxfId="837" priority="266"/>
    <cfRule type="duplicateValues" dxfId="836" priority="267"/>
    <cfRule type="duplicateValues" dxfId="835" priority="268"/>
    <cfRule type="duplicateValues" dxfId="834" priority="269"/>
    <cfRule type="duplicateValues" dxfId="833" priority="270"/>
    <cfRule type="duplicateValues" dxfId="832" priority="271"/>
    <cfRule type="duplicateValues" dxfId="831" priority="272"/>
    <cfRule type="duplicateValues" dxfId="830" priority="273"/>
    <cfRule type="duplicateValues" dxfId="829" priority="274"/>
    <cfRule type="duplicateValues" dxfId="828" priority="275"/>
    <cfRule type="duplicateValues" dxfId="827" priority="276"/>
    <cfRule type="duplicateValues" dxfId="826" priority="277"/>
    <cfRule type="duplicateValues" dxfId="825" priority="278"/>
    <cfRule type="duplicateValues" dxfId="824" priority="279"/>
    <cfRule type="duplicateValues" dxfId="823" priority="280"/>
    <cfRule type="duplicateValues" dxfId="822" priority="281"/>
    <cfRule type="duplicateValues" dxfId="821" priority="282"/>
    <cfRule type="duplicateValues" dxfId="820" priority="283"/>
    <cfRule type="duplicateValues" dxfId="819" priority="284"/>
    <cfRule type="duplicateValues" dxfId="818" priority="285"/>
  </conditionalFormatting>
  <conditionalFormatting sqref="E75">
    <cfRule type="duplicateValues" dxfId="817" priority="229"/>
  </conditionalFormatting>
  <conditionalFormatting sqref="E78">
    <cfRule type="duplicateValues" dxfId="816" priority="173"/>
    <cfRule type="duplicateValues" dxfId="815" priority="174"/>
    <cfRule type="duplicateValues" dxfId="814" priority="175"/>
    <cfRule type="duplicateValues" dxfId="813" priority="176"/>
    <cfRule type="duplicateValues" dxfId="812" priority="177"/>
    <cfRule type="duplicateValues" dxfId="811" priority="178"/>
    <cfRule type="duplicateValues" dxfId="810" priority="179"/>
    <cfRule type="duplicateValues" dxfId="809" priority="180"/>
    <cfRule type="duplicateValues" dxfId="808" priority="181"/>
    <cfRule type="duplicateValues" dxfId="807" priority="182"/>
    <cfRule type="duplicateValues" dxfId="806" priority="183"/>
    <cfRule type="duplicateValues" dxfId="805" priority="184"/>
    <cfRule type="duplicateValues" dxfId="804" priority="185"/>
    <cfRule type="duplicateValues" dxfId="803" priority="186"/>
    <cfRule type="duplicateValues" dxfId="802" priority="187"/>
    <cfRule type="duplicateValues" dxfId="801" priority="188"/>
    <cfRule type="duplicateValues" dxfId="800" priority="189"/>
    <cfRule type="duplicateValues" dxfId="799" priority="190"/>
    <cfRule type="duplicateValues" dxfId="798" priority="191"/>
    <cfRule type="duplicateValues" dxfId="797" priority="192"/>
    <cfRule type="duplicateValues" dxfId="796" priority="193"/>
    <cfRule type="duplicateValues" dxfId="795" priority="194"/>
    <cfRule type="duplicateValues" dxfId="794" priority="195"/>
    <cfRule type="duplicateValues" dxfId="793" priority="196"/>
    <cfRule type="duplicateValues" dxfId="792" priority="197"/>
    <cfRule type="duplicateValues" dxfId="791" priority="198"/>
    <cfRule type="duplicateValues" dxfId="790" priority="199"/>
    <cfRule type="duplicateValues" dxfId="789" priority="200"/>
    <cfRule type="duplicateValues" dxfId="788" priority="201"/>
    <cfRule type="duplicateValues" dxfId="787" priority="202"/>
    <cfRule type="duplicateValues" dxfId="786" priority="203"/>
    <cfRule type="duplicateValues" dxfId="785" priority="204"/>
    <cfRule type="duplicateValues" dxfId="784" priority="205"/>
    <cfRule type="duplicateValues" dxfId="783" priority="206"/>
    <cfRule type="duplicateValues" dxfId="782" priority="207"/>
    <cfRule type="duplicateValues" dxfId="781" priority="208"/>
    <cfRule type="duplicateValues" dxfId="780" priority="209"/>
    <cfRule type="duplicateValues" dxfId="779" priority="210"/>
    <cfRule type="duplicateValues" dxfId="778" priority="211"/>
    <cfRule type="duplicateValues" dxfId="777" priority="212"/>
    <cfRule type="duplicateValues" dxfId="776" priority="213"/>
    <cfRule type="duplicateValues" dxfId="775" priority="214"/>
    <cfRule type="duplicateValues" dxfId="774" priority="215"/>
    <cfRule type="duplicateValues" dxfId="773" priority="216"/>
    <cfRule type="duplicateValues" dxfId="772" priority="217"/>
    <cfRule type="duplicateValues" dxfId="771" priority="218"/>
    <cfRule type="duplicateValues" dxfId="770" priority="219"/>
    <cfRule type="duplicateValues" dxfId="769" priority="220"/>
    <cfRule type="duplicateValues" dxfId="768" priority="221"/>
    <cfRule type="duplicateValues" dxfId="767" priority="222"/>
    <cfRule type="duplicateValues" dxfId="766" priority="223"/>
    <cfRule type="duplicateValues" dxfId="765" priority="224"/>
    <cfRule type="duplicateValues" dxfId="764" priority="225"/>
    <cfRule type="duplicateValues" dxfId="763" priority="226"/>
    <cfRule type="duplicateValues" dxfId="762" priority="227"/>
    <cfRule type="duplicateValues" dxfId="761" priority="228"/>
  </conditionalFormatting>
  <conditionalFormatting sqref="E76">
    <cfRule type="duplicateValues" dxfId="760" priority="172"/>
  </conditionalFormatting>
  <conditionalFormatting sqref="E67">
    <cfRule type="duplicateValues" dxfId="759" priority="171"/>
  </conditionalFormatting>
  <conditionalFormatting sqref="E14">
    <cfRule type="duplicateValues" dxfId="758" priority="170"/>
  </conditionalFormatting>
  <conditionalFormatting sqref="E14">
    <cfRule type="duplicateValues" dxfId="757" priority="169"/>
  </conditionalFormatting>
  <conditionalFormatting sqref="E69">
    <cfRule type="duplicateValues" dxfId="756" priority="113"/>
    <cfRule type="duplicateValues" dxfId="755" priority="114"/>
    <cfRule type="duplicateValues" dxfId="754" priority="115"/>
    <cfRule type="duplicateValues" dxfId="753" priority="116"/>
    <cfRule type="duplicateValues" dxfId="752" priority="117"/>
    <cfRule type="duplicateValues" dxfId="751" priority="118"/>
    <cfRule type="duplicateValues" dxfId="750" priority="119"/>
    <cfRule type="duplicateValues" dxfId="749" priority="120"/>
    <cfRule type="duplicateValues" dxfId="748" priority="121"/>
    <cfRule type="duplicateValues" dxfId="747" priority="122"/>
    <cfRule type="duplicateValues" dxfId="746" priority="123"/>
    <cfRule type="duplicateValues" dxfId="745" priority="124"/>
    <cfRule type="duplicateValues" dxfId="744" priority="125"/>
    <cfRule type="duplicateValues" dxfId="743" priority="126"/>
    <cfRule type="duplicateValues" dxfId="742" priority="127"/>
    <cfRule type="duplicateValues" dxfId="741" priority="128"/>
    <cfRule type="duplicateValues" dxfId="740" priority="129"/>
    <cfRule type="duplicateValues" dxfId="739" priority="130"/>
    <cfRule type="duplicateValues" dxfId="738" priority="131"/>
    <cfRule type="duplicateValues" dxfId="737" priority="132"/>
    <cfRule type="duplicateValues" dxfId="736" priority="133"/>
    <cfRule type="duplicateValues" dxfId="735" priority="134"/>
    <cfRule type="duplicateValues" dxfId="734" priority="135"/>
    <cfRule type="duplicateValues" dxfId="733" priority="136"/>
    <cfRule type="duplicateValues" dxfId="732" priority="137"/>
    <cfRule type="duplicateValues" dxfId="731" priority="138"/>
    <cfRule type="duplicateValues" dxfId="730" priority="139"/>
    <cfRule type="duplicateValues" dxfId="729" priority="140"/>
    <cfRule type="duplicateValues" dxfId="728" priority="141"/>
    <cfRule type="duplicateValues" dxfId="727" priority="142"/>
    <cfRule type="duplicateValues" dxfId="726" priority="143"/>
    <cfRule type="duplicateValues" dxfId="725" priority="144"/>
    <cfRule type="duplicateValues" dxfId="724" priority="145"/>
    <cfRule type="duplicateValues" dxfId="723" priority="146"/>
    <cfRule type="duplicateValues" dxfId="722" priority="147"/>
    <cfRule type="duplicateValues" dxfId="721" priority="148"/>
    <cfRule type="duplicateValues" dxfId="720" priority="149"/>
    <cfRule type="duplicateValues" dxfId="719" priority="150"/>
    <cfRule type="duplicateValues" dxfId="718" priority="151"/>
    <cfRule type="duplicateValues" dxfId="717" priority="152"/>
    <cfRule type="duplicateValues" dxfId="716" priority="153"/>
    <cfRule type="duplicateValues" dxfId="715" priority="154"/>
    <cfRule type="duplicateValues" dxfId="714" priority="155"/>
    <cfRule type="duplicateValues" dxfId="713" priority="156"/>
    <cfRule type="duplicateValues" dxfId="712" priority="157"/>
    <cfRule type="duplicateValues" dxfId="711" priority="158"/>
    <cfRule type="duplicateValues" dxfId="710" priority="159"/>
    <cfRule type="duplicateValues" dxfId="709" priority="160"/>
    <cfRule type="duplicateValues" dxfId="708" priority="161"/>
    <cfRule type="duplicateValues" dxfId="707" priority="162"/>
    <cfRule type="duplicateValues" dxfId="706" priority="163"/>
    <cfRule type="duplicateValues" dxfId="705" priority="164"/>
    <cfRule type="duplicateValues" dxfId="704" priority="165"/>
    <cfRule type="duplicateValues" dxfId="703" priority="166"/>
    <cfRule type="duplicateValues" dxfId="702" priority="167"/>
    <cfRule type="duplicateValues" dxfId="701" priority="168"/>
  </conditionalFormatting>
  <conditionalFormatting sqref="E72">
    <cfRule type="duplicateValues" dxfId="700" priority="57"/>
    <cfRule type="duplicateValues" dxfId="699" priority="58"/>
    <cfRule type="duplicateValues" dxfId="698" priority="59"/>
    <cfRule type="duplicateValues" dxfId="697" priority="60"/>
    <cfRule type="duplicateValues" dxfId="696" priority="61"/>
    <cfRule type="duplicateValues" dxfId="695" priority="62"/>
    <cfRule type="duplicateValues" dxfId="694" priority="63"/>
    <cfRule type="duplicateValues" dxfId="693" priority="64"/>
    <cfRule type="duplicateValues" dxfId="692" priority="65"/>
    <cfRule type="duplicateValues" dxfId="691" priority="66"/>
    <cfRule type="duplicateValues" dxfId="690" priority="67"/>
    <cfRule type="duplicateValues" dxfId="689" priority="68"/>
    <cfRule type="duplicateValues" dxfId="688" priority="69"/>
    <cfRule type="duplicateValues" dxfId="687" priority="70"/>
    <cfRule type="duplicateValues" dxfId="686" priority="71"/>
    <cfRule type="duplicateValues" dxfId="685" priority="72"/>
    <cfRule type="duplicateValues" dxfId="684" priority="73"/>
    <cfRule type="duplicateValues" dxfId="683" priority="74"/>
    <cfRule type="duplicateValues" dxfId="682" priority="75"/>
    <cfRule type="duplicateValues" dxfId="681" priority="76"/>
    <cfRule type="duplicateValues" dxfId="680" priority="77"/>
    <cfRule type="duplicateValues" dxfId="679" priority="78"/>
    <cfRule type="duplicateValues" dxfId="678" priority="79"/>
    <cfRule type="duplicateValues" dxfId="677" priority="80"/>
    <cfRule type="duplicateValues" dxfId="676" priority="81"/>
    <cfRule type="duplicateValues" dxfId="675" priority="82"/>
    <cfRule type="duplicateValues" dxfId="674" priority="83"/>
    <cfRule type="duplicateValues" dxfId="673" priority="84"/>
    <cfRule type="duplicateValues" dxfId="672" priority="85"/>
    <cfRule type="duplicateValues" dxfId="671" priority="86"/>
    <cfRule type="duplicateValues" dxfId="670" priority="87"/>
    <cfRule type="duplicateValues" dxfId="669" priority="88"/>
    <cfRule type="duplicateValues" dxfId="668" priority="89"/>
    <cfRule type="duplicateValues" dxfId="667" priority="90"/>
    <cfRule type="duplicateValues" dxfId="666" priority="91"/>
    <cfRule type="duplicateValues" dxfId="665" priority="92"/>
    <cfRule type="duplicateValues" dxfId="664" priority="93"/>
    <cfRule type="duplicateValues" dxfId="663" priority="94"/>
    <cfRule type="duplicateValues" dxfId="662" priority="95"/>
    <cfRule type="duplicateValues" dxfId="661" priority="96"/>
    <cfRule type="duplicateValues" dxfId="660" priority="97"/>
    <cfRule type="duplicateValues" dxfId="659" priority="98"/>
    <cfRule type="duplicateValues" dxfId="658" priority="99"/>
    <cfRule type="duplicateValues" dxfId="657" priority="100"/>
    <cfRule type="duplicateValues" dxfId="656" priority="101"/>
    <cfRule type="duplicateValues" dxfId="655" priority="102"/>
    <cfRule type="duplicateValues" dxfId="654" priority="103"/>
    <cfRule type="duplicateValues" dxfId="653" priority="104"/>
    <cfRule type="duplicateValues" dxfId="652" priority="105"/>
    <cfRule type="duplicateValues" dxfId="651" priority="106"/>
    <cfRule type="duplicateValues" dxfId="650" priority="107"/>
    <cfRule type="duplicateValues" dxfId="649" priority="108"/>
    <cfRule type="duplicateValues" dxfId="648" priority="109"/>
    <cfRule type="duplicateValues" dxfId="647" priority="110"/>
    <cfRule type="duplicateValues" dxfId="646" priority="111"/>
    <cfRule type="duplicateValues" dxfId="645" priority="112"/>
  </conditionalFormatting>
  <pageMargins left="0.23622047244094491" right="0" top="0" bottom="0" header="0" footer="0"/>
  <pageSetup paperSize="9" scale="2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5"/>
  <sheetViews>
    <sheetView topLeftCell="A8" zoomScale="88" zoomScaleNormal="88" workbookViewId="0">
      <selection activeCell="D45" sqref="D45"/>
    </sheetView>
  </sheetViews>
  <sheetFormatPr defaultColWidth="14.44140625" defaultRowHeight="15" customHeight="1" x14ac:dyDescent="0.3"/>
  <cols>
    <col min="1" max="1" width="5.33203125" customWidth="1"/>
    <col min="2" max="2" width="13.6640625" customWidth="1"/>
    <col min="3" max="3" width="17.33203125" customWidth="1"/>
    <col min="4" max="4" width="54.6640625" bestFit="1" customWidth="1"/>
    <col min="5" max="5" width="33.109375" bestFit="1" customWidth="1"/>
    <col min="6" max="6" width="47" bestFit="1" customWidth="1"/>
    <col min="7" max="7" width="21.6640625" bestFit="1" customWidth="1"/>
    <col min="8" max="8" width="5.5546875" customWidth="1"/>
    <col min="9" max="9" width="6.33203125" customWidth="1"/>
    <col min="10" max="10" width="5.5546875" customWidth="1"/>
    <col min="11" max="11" width="7.109375" customWidth="1"/>
    <col min="12" max="12" width="6.44140625" customWidth="1"/>
    <col min="13" max="13" width="5.5546875" customWidth="1"/>
    <col min="14" max="14" width="5.33203125" customWidth="1"/>
    <col min="15" max="15" width="24.44140625" customWidth="1"/>
    <col min="16" max="16" width="61.6640625" bestFit="1" customWidth="1"/>
    <col min="18" max="18" width="14.44140625" style="83"/>
  </cols>
  <sheetData>
    <row r="1" spans="1:19" ht="19.5" customHeight="1" x14ac:dyDescent="0.3">
      <c r="A1" s="33"/>
      <c r="B1" s="1"/>
      <c r="C1" s="1"/>
      <c r="D1" s="1"/>
      <c r="E1" s="1"/>
      <c r="F1" s="2" t="s">
        <v>71</v>
      </c>
      <c r="G1" s="1"/>
      <c r="H1" s="1"/>
      <c r="I1" s="1"/>
      <c r="J1" s="1"/>
      <c r="K1" s="1"/>
      <c r="L1" s="34"/>
      <c r="M1" s="1"/>
      <c r="N1" s="1"/>
      <c r="O1" s="2"/>
      <c r="P1" s="1" t="str">
        <f>SHEET1!L4</f>
        <v>DATED : 20.09.2024</v>
      </c>
    </row>
    <row r="2" spans="1:19" ht="19.5" customHeight="1" thickBot="1" x14ac:dyDescent="0.35">
      <c r="A2" s="33"/>
      <c r="B2" s="1" t="s">
        <v>28</v>
      </c>
      <c r="C2" s="36" t="s">
        <v>72</v>
      </c>
      <c r="D2" s="36"/>
      <c r="E2" s="36"/>
      <c r="F2" s="37"/>
      <c r="G2" s="1"/>
      <c r="H2" s="1"/>
      <c r="I2" s="1"/>
      <c r="J2" s="1"/>
      <c r="K2" s="1"/>
      <c r="L2" s="34"/>
      <c r="M2" s="1"/>
      <c r="N2" s="1"/>
      <c r="O2" s="2"/>
      <c r="P2" s="1"/>
    </row>
    <row r="3" spans="1:19" ht="19.5" customHeight="1" x14ac:dyDescent="0.3">
      <c r="A3" s="33"/>
      <c r="B3" s="38" t="s">
        <v>73</v>
      </c>
      <c r="C3" s="39"/>
      <c r="D3" s="40" t="s">
        <v>74</v>
      </c>
      <c r="E3" s="40" t="s">
        <v>75</v>
      </c>
      <c r="F3" s="40" t="s">
        <v>13</v>
      </c>
      <c r="G3" s="40" t="s">
        <v>14</v>
      </c>
      <c r="H3" s="40"/>
      <c r="I3" s="40" t="s">
        <v>16</v>
      </c>
      <c r="J3" s="41"/>
      <c r="K3" s="40"/>
      <c r="L3" s="40"/>
      <c r="M3" s="41"/>
      <c r="N3" s="39"/>
      <c r="O3" s="41" t="s">
        <v>76</v>
      </c>
      <c r="P3" s="42" t="s">
        <v>77</v>
      </c>
    </row>
    <row r="4" spans="1:19" ht="19.5" customHeight="1" thickBot="1" x14ac:dyDescent="0.35">
      <c r="A4" s="33"/>
      <c r="B4" s="43"/>
      <c r="C4" s="44"/>
      <c r="D4" s="44"/>
      <c r="E4" s="44"/>
      <c r="F4" s="45"/>
      <c r="G4" s="45" t="s">
        <v>78</v>
      </c>
      <c r="H4" s="45"/>
      <c r="I4" s="45" t="s">
        <v>24</v>
      </c>
      <c r="J4" s="46"/>
      <c r="K4" s="45"/>
      <c r="L4" s="45"/>
      <c r="M4" s="46"/>
      <c r="N4" s="44"/>
      <c r="O4" s="45"/>
      <c r="P4" s="47"/>
    </row>
    <row r="5" spans="1:19" ht="19.5" customHeight="1" x14ac:dyDescent="0.3">
      <c r="A5" s="33"/>
      <c r="B5" s="48" t="s">
        <v>79</v>
      </c>
      <c r="C5" s="49" t="s">
        <v>80</v>
      </c>
      <c r="D5" s="50"/>
      <c r="E5" s="50"/>
      <c r="F5" s="51"/>
      <c r="G5" s="52"/>
      <c r="H5" s="53"/>
      <c r="I5" s="53"/>
      <c r="J5" s="53"/>
      <c r="K5" s="53"/>
      <c r="L5" s="53"/>
      <c r="M5" s="53"/>
      <c r="N5" s="53"/>
      <c r="O5" s="54"/>
      <c r="P5" s="29"/>
    </row>
    <row r="6" spans="1:19" ht="19.5" customHeight="1" x14ac:dyDescent="0.3">
      <c r="A6" s="33"/>
      <c r="B6" s="30" t="s">
        <v>3</v>
      </c>
      <c r="C6" s="50" t="s">
        <v>81</v>
      </c>
      <c r="D6" s="50"/>
      <c r="E6" s="50"/>
      <c r="F6" s="51"/>
      <c r="G6" s="55"/>
      <c r="H6" s="56"/>
      <c r="I6" s="53"/>
      <c r="J6" s="57"/>
      <c r="K6" s="56"/>
      <c r="L6" s="57"/>
      <c r="M6" s="57"/>
      <c r="N6" s="50"/>
      <c r="O6" s="56"/>
      <c r="P6" s="50"/>
    </row>
    <row r="7" spans="1:19" ht="14.4" x14ac:dyDescent="0.3">
      <c r="A7" s="33"/>
      <c r="B7" s="58" t="s">
        <v>82</v>
      </c>
      <c r="C7" s="59"/>
      <c r="D7" s="16" t="s">
        <v>83</v>
      </c>
      <c r="E7" s="59" t="s">
        <v>75</v>
      </c>
      <c r="F7" s="16" t="s">
        <v>13</v>
      </c>
      <c r="G7" s="59" t="s">
        <v>14</v>
      </c>
      <c r="H7" s="60" t="s">
        <v>84</v>
      </c>
      <c r="I7" s="61" t="s">
        <v>85</v>
      </c>
      <c r="J7" s="62">
        <v>24</v>
      </c>
      <c r="K7" s="63" t="s">
        <v>86</v>
      </c>
      <c r="L7" s="63" t="s">
        <v>87</v>
      </c>
      <c r="M7" s="62">
        <v>96</v>
      </c>
      <c r="N7" s="61" t="s">
        <v>88</v>
      </c>
      <c r="O7" s="48" t="s">
        <v>89</v>
      </c>
      <c r="P7" s="64" t="s">
        <v>77</v>
      </c>
    </row>
    <row r="8" spans="1:19" ht="19.5" customHeight="1" x14ac:dyDescent="0.3">
      <c r="A8" s="33"/>
      <c r="B8" s="75" t="s">
        <v>90</v>
      </c>
      <c r="C8" s="65"/>
      <c r="D8" s="3" t="s">
        <v>91</v>
      </c>
      <c r="E8" s="65"/>
      <c r="F8" s="2"/>
      <c r="G8" s="66" t="s">
        <v>78</v>
      </c>
      <c r="H8" s="76" t="s">
        <v>3</v>
      </c>
      <c r="I8" s="48" t="s">
        <v>92</v>
      </c>
      <c r="J8" s="77" t="s">
        <v>93</v>
      </c>
      <c r="K8" s="77"/>
      <c r="L8" s="63" t="s">
        <v>94</v>
      </c>
      <c r="M8" s="77" t="s">
        <v>93</v>
      </c>
      <c r="N8" s="77"/>
      <c r="O8" s="77"/>
      <c r="P8" s="67"/>
      <c r="Q8" s="83">
        <v>6.6</v>
      </c>
    </row>
    <row r="9" spans="1:19" ht="19.5" customHeight="1" x14ac:dyDescent="0.3">
      <c r="A9" s="6"/>
      <c r="B9" s="31">
        <v>1</v>
      </c>
      <c r="C9" s="31" t="s">
        <v>276</v>
      </c>
      <c r="D9" s="26" t="s">
        <v>274</v>
      </c>
      <c r="E9" s="26" t="s">
        <v>280</v>
      </c>
      <c r="F9" s="32" t="s">
        <v>291</v>
      </c>
      <c r="G9" s="31" t="s">
        <v>277</v>
      </c>
      <c r="H9" s="31"/>
      <c r="I9" s="31"/>
      <c r="J9" s="31"/>
      <c r="K9" s="31"/>
      <c r="L9" s="31"/>
      <c r="M9" s="31"/>
      <c r="N9" s="31">
        <v>1</v>
      </c>
      <c r="O9" s="31" t="s">
        <v>52</v>
      </c>
      <c r="P9" s="26" t="s">
        <v>290</v>
      </c>
      <c r="Q9" s="80"/>
      <c r="R9" s="83">
        <v>8.6199999999999992</v>
      </c>
      <c r="S9" s="83"/>
    </row>
    <row r="10" spans="1:19" ht="19.5" customHeight="1" x14ac:dyDescent="0.3">
      <c r="A10" s="6"/>
      <c r="B10" s="31">
        <v>2</v>
      </c>
      <c r="C10" s="31" t="s">
        <v>302</v>
      </c>
      <c r="D10" s="26" t="s">
        <v>301</v>
      </c>
      <c r="E10" s="26" t="s">
        <v>328</v>
      </c>
      <c r="F10" s="32" t="s">
        <v>303</v>
      </c>
      <c r="G10" s="31" t="s">
        <v>327</v>
      </c>
      <c r="H10" s="31"/>
      <c r="I10" s="31"/>
      <c r="J10" s="31"/>
      <c r="K10" s="31"/>
      <c r="L10" s="31"/>
      <c r="M10" s="31"/>
      <c r="N10" s="31">
        <v>2</v>
      </c>
      <c r="O10" s="31" t="s">
        <v>52</v>
      </c>
      <c r="P10" s="26" t="s">
        <v>394</v>
      </c>
      <c r="S10" s="80"/>
    </row>
    <row r="11" spans="1:19" ht="19.5" customHeight="1" x14ac:dyDescent="0.3">
      <c r="A11" s="6"/>
      <c r="B11" s="31" t="s">
        <v>3</v>
      </c>
      <c r="C11" s="31"/>
      <c r="D11" s="26" t="s">
        <v>357</v>
      </c>
      <c r="E11" s="26" t="s">
        <v>439</v>
      </c>
      <c r="F11" s="32" t="s">
        <v>358</v>
      </c>
      <c r="G11" s="31" t="s">
        <v>438</v>
      </c>
      <c r="H11" s="31" t="s">
        <v>3</v>
      </c>
      <c r="I11" s="31"/>
      <c r="J11" s="31"/>
      <c r="K11" s="31"/>
      <c r="L11" s="31"/>
      <c r="M11" s="31"/>
      <c r="N11" s="31" t="s">
        <v>286</v>
      </c>
      <c r="O11" s="31" t="s">
        <v>52</v>
      </c>
      <c r="P11" s="26" t="s">
        <v>688</v>
      </c>
    </row>
    <row r="12" spans="1:19" ht="19.5" customHeight="1" x14ac:dyDescent="0.3">
      <c r="A12" s="6"/>
      <c r="B12" s="31">
        <v>3</v>
      </c>
      <c r="C12" s="31" t="s">
        <v>337</v>
      </c>
      <c r="D12" s="26" t="s">
        <v>338</v>
      </c>
      <c r="E12" s="26" t="s">
        <v>488</v>
      </c>
      <c r="F12" s="32" t="s">
        <v>339</v>
      </c>
      <c r="G12" s="31" t="s">
        <v>489</v>
      </c>
      <c r="H12" s="31" t="s">
        <v>3</v>
      </c>
      <c r="I12" s="31"/>
      <c r="J12" s="31"/>
      <c r="K12" s="31"/>
      <c r="L12" s="31"/>
      <c r="M12" s="31"/>
      <c r="N12" s="31">
        <v>3</v>
      </c>
      <c r="O12" s="31" t="s">
        <v>52</v>
      </c>
      <c r="P12" s="26" t="s">
        <v>431</v>
      </c>
      <c r="Q12" s="80"/>
      <c r="S12" s="80"/>
    </row>
    <row r="13" spans="1:19" ht="19.5" customHeight="1" x14ac:dyDescent="0.3">
      <c r="A13" s="6"/>
      <c r="B13" s="31">
        <v>4</v>
      </c>
      <c r="C13" s="31"/>
      <c r="D13" s="26" t="s">
        <v>398</v>
      </c>
      <c r="E13" s="26" t="s">
        <v>498</v>
      </c>
      <c r="F13" s="32" t="s">
        <v>417</v>
      </c>
      <c r="G13" s="31" t="s">
        <v>497</v>
      </c>
      <c r="H13" s="31" t="s">
        <v>3</v>
      </c>
      <c r="I13" s="31"/>
      <c r="J13" s="31"/>
      <c r="K13" s="31"/>
      <c r="L13" s="31"/>
      <c r="M13" s="31"/>
      <c r="N13" s="31">
        <v>4</v>
      </c>
      <c r="O13" s="31" t="s">
        <v>399</v>
      </c>
      <c r="P13" s="26" t="s">
        <v>418</v>
      </c>
      <c r="Q13" s="80"/>
      <c r="S13" s="80"/>
    </row>
    <row r="14" spans="1:19" ht="19.5" customHeight="1" x14ac:dyDescent="0.3">
      <c r="A14" s="6"/>
      <c r="B14" s="31">
        <v>5</v>
      </c>
      <c r="C14" s="31" t="s">
        <v>305</v>
      </c>
      <c r="D14" s="26" t="s">
        <v>304</v>
      </c>
      <c r="E14" s="26" t="s">
        <v>324</v>
      </c>
      <c r="F14" s="32" t="s">
        <v>306</v>
      </c>
      <c r="G14" s="31" t="s">
        <v>323</v>
      </c>
      <c r="H14" s="31"/>
      <c r="I14" s="31"/>
      <c r="J14" s="31"/>
      <c r="K14" s="31"/>
      <c r="L14" s="31"/>
      <c r="M14" s="31"/>
      <c r="N14" s="31">
        <v>5</v>
      </c>
      <c r="O14" s="31" t="s">
        <v>211</v>
      </c>
      <c r="P14" s="26" t="s">
        <v>517</v>
      </c>
      <c r="Q14" s="80"/>
      <c r="S14" s="80"/>
    </row>
    <row r="15" spans="1:19" ht="19.5" customHeight="1" x14ac:dyDescent="0.3">
      <c r="A15" s="6"/>
      <c r="B15" s="31">
        <v>6</v>
      </c>
      <c r="C15" s="31"/>
      <c r="D15" s="26" t="s">
        <v>340</v>
      </c>
      <c r="E15" s="26" t="s">
        <v>436</v>
      </c>
      <c r="F15" s="32" t="s">
        <v>354</v>
      </c>
      <c r="G15" s="31" t="s">
        <v>437</v>
      </c>
      <c r="H15" s="31" t="s">
        <v>3</v>
      </c>
      <c r="I15" s="31"/>
      <c r="J15" s="31"/>
      <c r="K15" s="31"/>
      <c r="L15" s="31">
        <v>3</v>
      </c>
      <c r="M15" s="31"/>
      <c r="N15" s="31">
        <v>6</v>
      </c>
      <c r="O15" s="31" t="s">
        <v>189</v>
      </c>
      <c r="P15" s="26" t="s">
        <v>592</v>
      </c>
      <c r="Q15" s="80"/>
      <c r="S15" s="80"/>
    </row>
    <row r="16" spans="1:19" ht="19.5" customHeight="1" x14ac:dyDescent="0.3">
      <c r="A16" s="6"/>
      <c r="B16" s="31">
        <v>7</v>
      </c>
      <c r="C16" s="31" t="s">
        <v>311</v>
      </c>
      <c r="D16" s="26" t="s">
        <v>312</v>
      </c>
      <c r="E16" s="26" t="s">
        <v>451</v>
      </c>
      <c r="F16" s="32" t="s">
        <v>313</v>
      </c>
      <c r="G16" s="31" t="s">
        <v>450</v>
      </c>
      <c r="H16" s="31" t="s">
        <v>3</v>
      </c>
      <c r="I16" s="31"/>
      <c r="J16" s="31"/>
      <c r="K16" s="31"/>
      <c r="L16" s="31"/>
      <c r="M16" s="31"/>
      <c r="N16" s="31">
        <v>7</v>
      </c>
      <c r="O16" s="31" t="s">
        <v>314</v>
      </c>
      <c r="P16" s="26" t="s">
        <v>516</v>
      </c>
      <c r="Q16" s="80"/>
      <c r="S16" s="80"/>
    </row>
    <row r="17" spans="1:19" ht="19.5" customHeight="1" x14ac:dyDescent="0.3">
      <c r="A17" s="6"/>
      <c r="B17" s="31">
        <v>8</v>
      </c>
      <c r="C17" s="31"/>
      <c r="D17" s="26" t="s">
        <v>428</v>
      </c>
      <c r="E17" s="26" t="s">
        <v>549</v>
      </c>
      <c r="F17" s="32" t="s">
        <v>429</v>
      </c>
      <c r="G17" s="31" t="s">
        <v>548</v>
      </c>
      <c r="H17" s="31" t="s">
        <v>3</v>
      </c>
      <c r="I17" s="31"/>
      <c r="J17" s="31"/>
      <c r="K17" s="31"/>
      <c r="L17" s="31"/>
      <c r="M17" s="31"/>
      <c r="N17" s="31">
        <v>8</v>
      </c>
      <c r="O17" s="31" t="s">
        <v>214</v>
      </c>
      <c r="P17" s="26" t="s">
        <v>566</v>
      </c>
      <c r="Q17" s="80"/>
      <c r="S17" s="80"/>
    </row>
    <row r="18" spans="1:19" ht="19.5" customHeight="1" x14ac:dyDescent="0.3">
      <c r="A18" s="6"/>
      <c r="B18" s="31">
        <v>9</v>
      </c>
      <c r="C18" s="31"/>
      <c r="D18" s="26" t="s">
        <v>469</v>
      </c>
      <c r="E18" s="26" t="s">
        <v>553</v>
      </c>
      <c r="F18" s="32" t="s">
        <v>470</v>
      </c>
      <c r="G18" s="31" t="s">
        <v>552</v>
      </c>
      <c r="H18" s="31" t="s">
        <v>3</v>
      </c>
      <c r="I18" s="31"/>
      <c r="J18" s="31"/>
      <c r="K18" s="31"/>
      <c r="L18" s="31">
        <v>1</v>
      </c>
      <c r="M18" s="31"/>
      <c r="N18" s="31">
        <v>9</v>
      </c>
      <c r="O18" s="31" t="s">
        <v>471</v>
      </c>
      <c r="P18" s="26" t="s">
        <v>623</v>
      </c>
      <c r="Q18" s="80"/>
      <c r="S18" s="80"/>
    </row>
    <row r="19" spans="1:19" ht="19.5" customHeight="1" x14ac:dyDescent="0.3">
      <c r="A19" s="6"/>
      <c r="B19" s="31">
        <v>10</v>
      </c>
      <c r="C19" s="31"/>
      <c r="D19" s="26" t="s">
        <v>504</v>
      </c>
      <c r="E19" s="26" t="s">
        <v>586</v>
      </c>
      <c r="F19" s="32" t="s">
        <v>615</v>
      </c>
      <c r="G19" s="31" t="s">
        <v>585</v>
      </c>
      <c r="H19" s="31" t="s">
        <v>3</v>
      </c>
      <c r="I19" s="31"/>
      <c r="J19" s="31"/>
      <c r="K19" s="31"/>
      <c r="L19" s="31"/>
      <c r="M19" s="31"/>
      <c r="N19" s="31">
        <v>10</v>
      </c>
      <c r="O19" s="31" t="s">
        <v>52</v>
      </c>
      <c r="P19" s="26" t="s">
        <v>343</v>
      </c>
      <c r="Q19" s="80"/>
      <c r="S19" s="80"/>
    </row>
    <row r="20" spans="1:19" ht="19.5" customHeight="1" x14ac:dyDescent="0.3">
      <c r="A20" s="6"/>
      <c r="B20" s="31">
        <v>11</v>
      </c>
      <c r="C20" s="31" t="s">
        <v>321</v>
      </c>
      <c r="D20" s="26" t="s">
        <v>320</v>
      </c>
      <c r="E20" s="26" t="s">
        <v>588</v>
      </c>
      <c r="F20" s="32" t="s">
        <v>322</v>
      </c>
      <c r="G20" s="31" t="s">
        <v>589</v>
      </c>
      <c r="H20" s="31" t="s">
        <v>3</v>
      </c>
      <c r="I20" s="31"/>
      <c r="J20" s="31"/>
      <c r="K20" s="31"/>
      <c r="L20" s="31"/>
      <c r="M20" s="31"/>
      <c r="N20" s="31">
        <v>11</v>
      </c>
      <c r="O20" s="31" t="s">
        <v>52</v>
      </c>
      <c r="P20" s="26" t="s">
        <v>565</v>
      </c>
      <c r="Q20" s="80"/>
      <c r="S20" s="80"/>
    </row>
    <row r="21" spans="1:19" ht="19.5" customHeight="1" x14ac:dyDescent="0.3">
      <c r="A21" s="6"/>
      <c r="B21" s="31">
        <v>12</v>
      </c>
      <c r="C21" s="31"/>
      <c r="D21" s="26" t="s">
        <v>534</v>
      </c>
      <c r="E21" s="26" t="s">
        <v>591</v>
      </c>
      <c r="F21" s="32" t="s">
        <v>535</v>
      </c>
      <c r="G21" s="31" t="s">
        <v>590</v>
      </c>
      <c r="H21" s="31" t="s">
        <v>3</v>
      </c>
      <c r="I21" s="31"/>
      <c r="J21" s="31"/>
      <c r="K21" s="31">
        <v>1</v>
      </c>
      <c r="L21" s="31">
        <v>2</v>
      </c>
      <c r="M21" s="31"/>
      <c r="N21" s="31">
        <v>12</v>
      </c>
      <c r="O21" s="31" t="s">
        <v>360</v>
      </c>
      <c r="P21" s="26" t="s">
        <v>397</v>
      </c>
      <c r="Q21" s="80"/>
      <c r="S21" s="80"/>
    </row>
    <row r="22" spans="1:19" ht="19.5" customHeight="1" x14ac:dyDescent="0.3">
      <c r="A22" s="6"/>
      <c r="B22" s="31">
        <v>13</v>
      </c>
      <c r="C22" s="31"/>
      <c r="D22" s="26" t="s">
        <v>510</v>
      </c>
      <c r="E22" s="26" t="s">
        <v>596</v>
      </c>
      <c r="F22" s="32" t="s">
        <v>511</v>
      </c>
      <c r="G22" s="31" t="s">
        <v>595</v>
      </c>
      <c r="H22" s="31" t="s">
        <v>3</v>
      </c>
      <c r="I22" s="31">
        <v>1</v>
      </c>
      <c r="J22" s="31"/>
      <c r="K22" s="31"/>
      <c r="L22" s="31"/>
      <c r="M22" s="31"/>
      <c r="N22" s="31">
        <v>13</v>
      </c>
      <c r="O22" s="31" t="s">
        <v>512</v>
      </c>
      <c r="P22" s="26" t="s">
        <v>597</v>
      </c>
      <c r="Q22" s="80"/>
      <c r="S22" s="80"/>
    </row>
    <row r="23" spans="1:19" ht="19.5" customHeight="1" x14ac:dyDescent="0.3">
      <c r="A23" s="6"/>
      <c r="B23" s="31"/>
      <c r="C23" s="31"/>
      <c r="D23" s="26" t="s">
        <v>372</v>
      </c>
      <c r="E23" s="26" t="s">
        <v>655</v>
      </c>
      <c r="F23" s="32" t="s">
        <v>373</v>
      </c>
      <c r="G23" s="31" t="s">
        <v>654</v>
      </c>
      <c r="H23" s="31" t="s">
        <v>3</v>
      </c>
      <c r="I23" s="31" t="s">
        <v>286</v>
      </c>
      <c r="J23" s="31"/>
      <c r="K23" s="31"/>
      <c r="L23" s="31"/>
      <c r="M23" s="31"/>
      <c r="N23" s="31" t="s">
        <v>286</v>
      </c>
      <c r="O23" s="31" t="s">
        <v>374</v>
      </c>
      <c r="P23" s="26" t="s">
        <v>463</v>
      </c>
      <c r="Q23" s="80"/>
      <c r="S23" s="80"/>
    </row>
    <row r="24" spans="1:19" ht="19.5" customHeight="1" x14ac:dyDescent="0.3">
      <c r="A24" s="6"/>
      <c r="B24" s="31">
        <v>14</v>
      </c>
      <c r="C24" s="31" t="s">
        <v>606</v>
      </c>
      <c r="D24" s="26" t="s">
        <v>605</v>
      </c>
      <c r="E24" s="26" t="s">
        <v>664</v>
      </c>
      <c r="F24" s="32" t="s">
        <v>607</v>
      </c>
      <c r="G24" s="31" t="s">
        <v>663</v>
      </c>
      <c r="H24" s="31" t="s">
        <v>3</v>
      </c>
      <c r="I24" s="31">
        <v>2</v>
      </c>
      <c r="J24" s="31"/>
      <c r="K24" s="31">
        <v>2</v>
      </c>
      <c r="L24" s="31">
        <v>4</v>
      </c>
      <c r="M24" s="31"/>
      <c r="N24" s="31">
        <v>14</v>
      </c>
      <c r="O24" s="31" t="s">
        <v>608</v>
      </c>
      <c r="P24" s="26" t="s">
        <v>609</v>
      </c>
      <c r="Q24" s="80"/>
      <c r="S24" s="80"/>
    </row>
    <row r="25" spans="1:19" ht="19.5" customHeight="1" x14ac:dyDescent="0.3">
      <c r="A25" s="6"/>
      <c r="B25" s="31">
        <v>15</v>
      </c>
      <c r="C25" s="31"/>
      <c r="D25" s="26" t="s">
        <v>447</v>
      </c>
      <c r="E25" s="26" t="s">
        <v>555</v>
      </c>
      <c r="F25" s="32" t="s">
        <v>448</v>
      </c>
      <c r="G25" s="31" t="s">
        <v>680</v>
      </c>
      <c r="H25" s="31" t="s">
        <v>3</v>
      </c>
      <c r="I25" s="31"/>
      <c r="J25" s="31"/>
      <c r="K25" s="31">
        <v>3</v>
      </c>
      <c r="L25" s="31">
        <v>5</v>
      </c>
      <c r="M25" s="31"/>
      <c r="N25" s="31">
        <v>15</v>
      </c>
      <c r="O25" s="31" t="s">
        <v>256</v>
      </c>
      <c r="P25" s="26" t="s">
        <v>397</v>
      </c>
      <c r="Q25" s="80"/>
      <c r="S25" s="80"/>
    </row>
    <row r="26" spans="1:19" ht="19.5" customHeight="1" x14ac:dyDescent="0.3">
      <c r="A26" s="6"/>
      <c r="B26" s="31">
        <v>16</v>
      </c>
      <c r="C26" s="31"/>
      <c r="D26" s="26" t="s">
        <v>519</v>
      </c>
      <c r="E26" s="26" t="s">
        <v>683</v>
      </c>
      <c r="F26" s="32" t="s">
        <v>520</v>
      </c>
      <c r="G26" s="31" t="s">
        <v>682</v>
      </c>
      <c r="H26" s="31" t="s">
        <v>3</v>
      </c>
      <c r="I26" s="31"/>
      <c r="J26" s="31"/>
      <c r="K26" s="31">
        <v>4</v>
      </c>
      <c r="L26" s="31">
        <v>6</v>
      </c>
      <c r="M26" s="31"/>
      <c r="N26" s="31">
        <v>16</v>
      </c>
      <c r="O26" s="31" t="s">
        <v>256</v>
      </c>
      <c r="P26" s="26" t="s">
        <v>397</v>
      </c>
      <c r="Q26" s="80"/>
      <c r="S26" s="80"/>
    </row>
    <row r="27" spans="1:19" ht="19.5" customHeight="1" x14ac:dyDescent="0.3">
      <c r="A27" s="6"/>
      <c r="B27" s="31">
        <v>17</v>
      </c>
      <c r="C27" s="31" t="s">
        <v>622</v>
      </c>
      <c r="D27" s="26" t="s">
        <v>621</v>
      </c>
      <c r="E27" s="26" t="s">
        <v>703</v>
      </c>
      <c r="F27" s="32" t="s">
        <v>390</v>
      </c>
      <c r="G27" s="31" t="s">
        <v>682</v>
      </c>
      <c r="H27" s="31" t="s">
        <v>3</v>
      </c>
      <c r="I27" s="31"/>
      <c r="J27" s="31"/>
      <c r="K27" s="31">
        <v>5</v>
      </c>
      <c r="L27" s="31">
        <v>7</v>
      </c>
      <c r="M27" s="31"/>
      <c r="N27" s="31">
        <v>17</v>
      </c>
      <c r="O27" s="31" t="s">
        <v>360</v>
      </c>
      <c r="P27" s="26" t="s">
        <v>397</v>
      </c>
      <c r="Q27" s="80"/>
      <c r="S27" s="80"/>
    </row>
    <row r="28" spans="1:19" ht="19.5" customHeight="1" x14ac:dyDescent="0.3">
      <c r="A28" s="6"/>
      <c r="B28" s="31">
        <v>18</v>
      </c>
      <c r="C28" s="31"/>
      <c r="D28" s="26" t="s">
        <v>538</v>
      </c>
      <c r="E28" s="26" t="s">
        <v>681</v>
      </c>
      <c r="F28" s="32" t="s">
        <v>539</v>
      </c>
      <c r="G28" s="31" t="s">
        <v>690</v>
      </c>
      <c r="H28" s="31" t="s">
        <v>3</v>
      </c>
      <c r="I28" s="31" t="s">
        <v>3</v>
      </c>
      <c r="J28" s="31" t="s">
        <v>3</v>
      </c>
      <c r="K28" s="31">
        <v>6</v>
      </c>
      <c r="L28" s="31">
        <v>8</v>
      </c>
      <c r="M28" s="31"/>
      <c r="N28" s="31">
        <v>18</v>
      </c>
      <c r="O28" s="31" t="s">
        <v>360</v>
      </c>
      <c r="P28" s="26" t="s">
        <v>397</v>
      </c>
      <c r="Q28" s="80"/>
      <c r="S28" s="80"/>
    </row>
    <row r="29" spans="1:19" ht="19.5" customHeight="1" x14ac:dyDescent="0.3">
      <c r="A29" s="6"/>
      <c r="B29" s="2"/>
      <c r="C29" s="2"/>
      <c r="D29" s="1"/>
      <c r="E29" s="1"/>
      <c r="F29" s="2"/>
      <c r="G29" s="3"/>
      <c r="H29" s="1"/>
      <c r="I29" s="1"/>
      <c r="J29" s="1"/>
      <c r="K29" s="6"/>
      <c r="L29" s="2"/>
      <c r="M29" s="2"/>
      <c r="N29" s="2"/>
      <c r="O29" s="2"/>
      <c r="P29" s="1"/>
      <c r="Q29" s="80"/>
      <c r="S29" s="80"/>
    </row>
    <row r="30" spans="1:19" ht="19.5" customHeight="1" x14ac:dyDescent="0.3">
      <c r="A30" s="6"/>
      <c r="B30" s="2"/>
      <c r="C30" s="2"/>
      <c r="D30" s="1" t="s">
        <v>96</v>
      </c>
      <c r="E30" s="1"/>
      <c r="F30" s="3" t="str">
        <f>IF(ISBLANK(E30)=TRUE,"",CONVERT(E30,"m","ft"))</f>
        <v/>
      </c>
      <c r="G30" s="1"/>
      <c r="H30" s="2"/>
      <c r="I30" s="86"/>
      <c r="J30" s="86"/>
      <c r="K30" s="86"/>
      <c r="L30" s="2"/>
      <c r="M30" s="86"/>
      <c r="N30" s="2"/>
      <c r="O30" s="2"/>
      <c r="P30" s="1"/>
    </row>
    <row r="31" spans="1:19" ht="20.25" customHeight="1" x14ac:dyDescent="0.3">
      <c r="B31" s="31">
        <v>1</v>
      </c>
      <c r="C31" s="31"/>
      <c r="D31" s="26" t="s">
        <v>466</v>
      </c>
      <c r="E31" s="26" t="s">
        <v>494</v>
      </c>
      <c r="F31" s="32" t="s">
        <v>467</v>
      </c>
      <c r="G31" s="31" t="s">
        <v>493</v>
      </c>
      <c r="H31" s="31" t="s">
        <v>3</v>
      </c>
      <c r="I31" s="31"/>
      <c r="J31" s="31"/>
      <c r="K31" s="31"/>
      <c r="L31" s="31"/>
      <c r="M31" s="31"/>
      <c r="N31" s="31"/>
      <c r="O31" s="31" t="s">
        <v>468</v>
      </c>
      <c r="P31" s="26" t="s">
        <v>157</v>
      </c>
      <c r="Q31" s="80"/>
    </row>
    <row r="32" spans="1:19" ht="20.25" customHeight="1" x14ac:dyDescent="0.3">
      <c r="B32" s="31">
        <v>2</v>
      </c>
      <c r="C32" s="31"/>
      <c r="D32" s="26" t="s">
        <v>404</v>
      </c>
      <c r="E32" s="26" t="s">
        <v>496</v>
      </c>
      <c r="F32" s="32" t="s">
        <v>381</v>
      </c>
      <c r="G32" s="31" t="s">
        <v>495</v>
      </c>
      <c r="H32" s="31" t="s">
        <v>3</v>
      </c>
      <c r="I32" s="31"/>
      <c r="J32" s="31"/>
      <c r="K32" s="31"/>
      <c r="L32" s="31"/>
      <c r="M32" s="31"/>
      <c r="N32" s="31"/>
      <c r="O32" s="31" t="s">
        <v>52</v>
      </c>
      <c r="P32" s="26" t="s">
        <v>157</v>
      </c>
      <c r="Q32" s="80"/>
    </row>
    <row r="33" spans="1:19" ht="20.25" customHeight="1" x14ac:dyDescent="0.3"/>
    <row r="34" spans="1:19" ht="20.25" customHeight="1" x14ac:dyDescent="0.3">
      <c r="B34" s="2"/>
      <c r="C34" s="2"/>
      <c r="D34" s="1"/>
      <c r="E34" s="1"/>
      <c r="F34" s="2"/>
      <c r="G34" s="3"/>
      <c r="H34" s="1"/>
      <c r="I34" s="1"/>
      <c r="J34" s="1"/>
      <c r="K34" s="6"/>
      <c r="L34" s="3"/>
      <c r="M34" s="86"/>
      <c r="N34" s="2"/>
      <c r="O34" s="2"/>
      <c r="P34" s="1"/>
    </row>
    <row r="35" spans="1:19" ht="19.5" customHeight="1" x14ac:dyDescent="0.3">
      <c r="A35" s="6"/>
      <c r="B35" s="2"/>
      <c r="C35" s="2"/>
      <c r="D35" s="1" t="s">
        <v>97</v>
      </c>
      <c r="E35" s="1"/>
      <c r="F35" s="3" t="str">
        <f>IF(ISBLANK(E35)=TRUE,"",CONVERT(E35,"m","ft"))</f>
        <v/>
      </c>
      <c r="G35" s="2"/>
      <c r="H35" s="2"/>
      <c r="I35" s="86"/>
      <c r="J35" s="86"/>
      <c r="K35" s="2"/>
      <c r="L35" s="2"/>
      <c r="M35" s="86"/>
      <c r="N35" s="2"/>
      <c r="O35" s="2"/>
      <c r="P35" s="1"/>
      <c r="Q35" s="80"/>
      <c r="S35" s="80"/>
    </row>
    <row r="36" spans="1:19" ht="19.5" customHeight="1" x14ac:dyDescent="0.3">
      <c r="A36" s="6"/>
      <c r="B36" s="31"/>
      <c r="C36" s="31"/>
      <c r="D36" s="26" t="s">
        <v>37</v>
      </c>
      <c r="E36" s="26"/>
      <c r="F36" s="32"/>
      <c r="G36" s="31"/>
      <c r="H36" s="31"/>
      <c r="I36" s="31"/>
      <c r="J36" s="31"/>
      <c r="K36" s="31"/>
      <c r="L36" s="31"/>
      <c r="M36" s="31"/>
      <c r="N36" s="31"/>
      <c r="O36" s="31"/>
      <c r="P36" s="26"/>
    </row>
    <row r="37" spans="1:19" ht="19.5" customHeight="1" x14ac:dyDescent="0.3">
      <c r="A37" s="6"/>
      <c r="C37" s="2"/>
      <c r="D37" s="1"/>
      <c r="E37" s="1"/>
      <c r="F37" s="27"/>
      <c r="G37" s="3"/>
      <c r="H37" s="1"/>
      <c r="I37" s="1"/>
      <c r="J37" s="1"/>
      <c r="K37" s="6"/>
      <c r="O37" s="1"/>
      <c r="P37" s="1"/>
    </row>
    <row r="38" spans="1:19" ht="19.5" customHeight="1" x14ac:dyDescent="0.3">
      <c r="A38" s="6"/>
      <c r="B38" s="2"/>
      <c r="C38" s="2"/>
      <c r="D38" s="1" t="s">
        <v>164</v>
      </c>
      <c r="E38" s="1"/>
      <c r="F38" s="3" t="str">
        <f>IF(ISBLANK(E38)=TRUE,"",CONVERT(E38,"m","ft"))</f>
        <v/>
      </c>
      <c r="G38" s="2"/>
      <c r="H38" s="2"/>
      <c r="I38" s="86"/>
      <c r="J38" s="86"/>
      <c r="K38" s="2"/>
      <c r="L38" s="2"/>
      <c r="M38" s="86"/>
      <c r="N38" s="2"/>
      <c r="O38" s="2"/>
      <c r="P38" s="1"/>
    </row>
    <row r="39" spans="1:19" ht="19.5" customHeight="1" x14ac:dyDescent="0.3">
      <c r="A39" s="6"/>
      <c r="B39" s="31" t="s">
        <v>3</v>
      </c>
      <c r="C39" s="31"/>
      <c r="D39" s="26" t="s">
        <v>37</v>
      </c>
      <c r="E39" s="26"/>
      <c r="F39" s="32"/>
      <c r="G39" s="31"/>
      <c r="H39" s="31"/>
      <c r="I39" s="31"/>
      <c r="J39" s="31"/>
      <c r="K39" s="31"/>
      <c r="L39" s="31"/>
      <c r="M39" s="31"/>
      <c r="N39" s="31"/>
      <c r="O39" s="31"/>
      <c r="P39" s="26"/>
      <c r="S39" s="83"/>
    </row>
    <row r="40" spans="1:19" ht="19.5" customHeight="1" x14ac:dyDescent="0.3">
      <c r="A40" s="6"/>
      <c r="B40" s="2"/>
      <c r="C40" s="2"/>
      <c r="D40" s="1"/>
      <c r="E40" s="1" t="s">
        <v>3</v>
      </c>
      <c r="F40" s="27"/>
      <c r="G40" s="3"/>
      <c r="H40" s="1"/>
      <c r="I40" s="1"/>
      <c r="J40" s="1"/>
      <c r="K40" s="6"/>
      <c r="L40" s="2"/>
      <c r="M40" s="2"/>
      <c r="N40" s="2"/>
      <c r="O40" s="2"/>
      <c r="P40" s="1"/>
    </row>
    <row r="41" spans="1:19" ht="19.5" customHeight="1" x14ac:dyDescent="0.3">
      <c r="A41" s="6"/>
      <c r="B41" s="2"/>
      <c r="C41" s="2"/>
      <c r="D41" s="1" t="s">
        <v>98</v>
      </c>
      <c r="E41" s="1"/>
      <c r="F41" s="3" t="str">
        <f>IF(ISBLANK(E41)=TRUE,"",CONVERT(E41,"m","ft"))</f>
        <v/>
      </c>
      <c r="G41" s="1"/>
      <c r="H41" s="109" t="s">
        <v>173</v>
      </c>
      <c r="I41" s="110"/>
      <c r="J41" s="111"/>
      <c r="K41" s="109" t="s">
        <v>182</v>
      </c>
      <c r="L41" s="111"/>
      <c r="M41" s="109" t="s">
        <v>172</v>
      </c>
      <c r="N41" s="111"/>
      <c r="O41" s="1"/>
      <c r="P41" s="1"/>
    </row>
    <row r="42" spans="1:19" ht="19.5" customHeight="1" x14ac:dyDescent="0.3">
      <c r="A42" s="6"/>
      <c r="B42" s="31" t="s">
        <v>3</v>
      </c>
      <c r="C42" s="31"/>
      <c r="D42" s="26" t="s">
        <v>361</v>
      </c>
      <c r="E42" s="26" t="s">
        <v>486</v>
      </c>
      <c r="F42" s="32" t="s">
        <v>362</v>
      </c>
      <c r="G42" s="81" t="s">
        <v>487</v>
      </c>
      <c r="H42" s="106" t="s">
        <v>286</v>
      </c>
      <c r="I42" s="107"/>
      <c r="J42" s="108"/>
      <c r="K42" s="106" t="s">
        <v>279</v>
      </c>
      <c r="L42" s="108"/>
      <c r="M42" s="106" t="s">
        <v>279</v>
      </c>
      <c r="N42" s="108"/>
      <c r="O42" s="82" t="s">
        <v>189</v>
      </c>
      <c r="P42" s="26" t="s">
        <v>678</v>
      </c>
      <c r="Q42" s="80"/>
      <c r="S42" s="83"/>
    </row>
    <row r="43" spans="1:19" ht="19.5" customHeight="1" x14ac:dyDescent="0.3">
      <c r="A43" s="6"/>
      <c r="B43" s="31">
        <v>1</v>
      </c>
      <c r="C43" s="31" t="s">
        <v>3</v>
      </c>
      <c r="D43" s="26" t="s">
        <v>426</v>
      </c>
      <c r="E43" s="26" t="s">
        <v>559</v>
      </c>
      <c r="F43" s="32" t="s">
        <v>427</v>
      </c>
      <c r="G43" s="81" t="s">
        <v>558</v>
      </c>
      <c r="H43" s="106" t="s">
        <v>279</v>
      </c>
      <c r="I43" s="107"/>
      <c r="J43" s="108"/>
      <c r="K43" s="106">
        <v>1</v>
      </c>
      <c r="L43" s="108"/>
      <c r="M43" s="106" t="s">
        <v>279</v>
      </c>
      <c r="N43" s="108"/>
      <c r="O43" s="82" t="s">
        <v>36</v>
      </c>
      <c r="P43" s="26" t="s">
        <v>343</v>
      </c>
      <c r="Q43" s="80"/>
      <c r="S43" s="83"/>
    </row>
    <row r="44" spans="1:19" ht="19.5" customHeight="1" x14ac:dyDescent="0.3">
      <c r="A44" s="6"/>
      <c r="B44" s="31">
        <v>2</v>
      </c>
      <c r="C44" s="31"/>
      <c r="D44" s="26" t="s">
        <v>353</v>
      </c>
      <c r="E44" s="26" t="s">
        <v>492</v>
      </c>
      <c r="F44" s="32" t="s">
        <v>526</v>
      </c>
      <c r="G44" s="81" t="s">
        <v>491</v>
      </c>
      <c r="H44" s="106" t="s">
        <v>279</v>
      </c>
      <c r="I44" s="107"/>
      <c r="J44" s="108"/>
      <c r="K44" s="106">
        <v>2</v>
      </c>
      <c r="L44" s="108"/>
      <c r="M44" s="106" t="s">
        <v>279</v>
      </c>
      <c r="N44" s="108"/>
      <c r="O44" s="82" t="s">
        <v>195</v>
      </c>
      <c r="P44" s="26" t="s">
        <v>522</v>
      </c>
      <c r="Q44" s="80"/>
      <c r="S44" s="83"/>
    </row>
    <row r="45" spans="1:19" ht="19.5" customHeight="1" x14ac:dyDescent="0.3">
      <c r="A45" s="6"/>
      <c r="B45" s="31">
        <v>3</v>
      </c>
      <c r="C45" s="31"/>
      <c r="D45" s="26" t="s">
        <v>402</v>
      </c>
      <c r="E45" s="26" t="s">
        <v>557</v>
      </c>
      <c r="F45" s="32" t="s">
        <v>403</v>
      </c>
      <c r="G45" s="81" t="s">
        <v>556</v>
      </c>
      <c r="H45" s="106" t="s">
        <v>279</v>
      </c>
      <c r="I45" s="107"/>
      <c r="J45" s="108"/>
      <c r="K45" s="106">
        <v>3</v>
      </c>
      <c r="L45" s="108"/>
      <c r="M45" s="106" t="s">
        <v>279</v>
      </c>
      <c r="N45" s="108"/>
      <c r="O45" s="82" t="s">
        <v>212</v>
      </c>
      <c r="P45" s="26" t="s">
        <v>343</v>
      </c>
      <c r="Q45" s="80"/>
      <c r="S45" s="83"/>
    </row>
    <row r="46" spans="1:19" ht="19.5" customHeight="1" x14ac:dyDescent="0.3">
      <c r="A46" s="6"/>
      <c r="B46" s="31">
        <v>4</v>
      </c>
      <c r="C46" s="31"/>
      <c r="D46" s="26" t="s">
        <v>348</v>
      </c>
      <c r="E46" s="26" t="s">
        <v>547</v>
      </c>
      <c r="F46" s="32" t="s">
        <v>349</v>
      </c>
      <c r="G46" s="81" t="s">
        <v>561</v>
      </c>
      <c r="H46" s="106" t="s">
        <v>279</v>
      </c>
      <c r="I46" s="107"/>
      <c r="J46" s="108"/>
      <c r="K46" s="106">
        <v>4</v>
      </c>
      <c r="L46" s="108"/>
      <c r="M46" s="106" t="s">
        <v>279</v>
      </c>
      <c r="N46" s="108"/>
      <c r="O46" s="100" t="s">
        <v>195</v>
      </c>
      <c r="P46" s="26" t="s">
        <v>581</v>
      </c>
      <c r="Q46" s="80"/>
    </row>
    <row r="47" spans="1:19" ht="19.5" customHeight="1" x14ac:dyDescent="0.3">
      <c r="A47" s="6"/>
      <c r="B47" s="31">
        <v>5</v>
      </c>
      <c r="C47" s="31" t="s">
        <v>299</v>
      </c>
      <c r="D47" s="26" t="s">
        <v>288</v>
      </c>
      <c r="E47" s="26" t="s">
        <v>584</v>
      </c>
      <c r="F47" s="32" t="s">
        <v>289</v>
      </c>
      <c r="G47" s="81" t="s">
        <v>583</v>
      </c>
      <c r="H47" s="106" t="s">
        <v>279</v>
      </c>
      <c r="I47" s="107"/>
      <c r="J47" s="108"/>
      <c r="K47" s="106">
        <v>5</v>
      </c>
      <c r="L47" s="108"/>
      <c r="M47" s="106" t="s">
        <v>279</v>
      </c>
      <c r="N47" s="108"/>
      <c r="O47" s="100" t="s">
        <v>195</v>
      </c>
      <c r="P47" s="26" t="s">
        <v>99</v>
      </c>
      <c r="Q47" s="80"/>
      <c r="S47" s="83"/>
    </row>
    <row r="48" spans="1:19" ht="19.5" customHeight="1" x14ac:dyDescent="0.3">
      <c r="A48" s="6"/>
      <c r="B48" s="31">
        <v>6</v>
      </c>
      <c r="C48" s="31"/>
      <c r="D48" s="26" t="s">
        <v>400</v>
      </c>
      <c r="E48" s="26" t="s">
        <v>477</v>
      </c>
      <c r="F48" s="32" t="s">
        <v>401</v>
      </c>
      <c r="G48" s="81" t="s">
        <v>476</v>
      </c>
      <c r="H48" s="106" t="s">
        <v>279</v>
      </c>
      <c r="I48" s="107"/>
      <c r="J48" s="108"/>
      <c r="K48" s="106">
        <v>6</v>
      </c>
      <c r="L48" s="108"/>
      <c r="M48" s="106" t="s">
        <v>279</v>
      </c>
      <c r="N48" s="108"/>
      <c r="O48" s="82" t="s">
        <v>36</v>
      </c>
      <c r="P48" s="26" t="s">
        <v>704</v>
      </c>
      <c r="Q48" s="80"/>
      <c r="S48" s="83"/>
    </row>
    <row r="49" spans="1:19" ht="19.5" customHeight="1" x14ac:dyDescent="0.3">
      <c r="A49" s="6"/>
      <c r="B49" s="31">
        <v>7</v>
      </c>
      <c r="C49" s="31"/>
      <c r="D49" s="26" t="s">
        <v>475</v>
      </c>
      <c r="E49" s="26" t="s">
        <v>662</v>
      </c>
      <c r="F49" s="32" t="s">
        <v>625</v>
      </c>
      <c r="G49" s="81" t="s">
        <v>661</v>
      </c>
      <c r="H49" s="106" t="s">
        <v>279</v>
      </c>
      <c r="I49" s="107"/>
      <c r="J49" s="108"/>
      <c r="K49" s="106">
        <v>7</v>
      </c>
      <c r="L49" s="108"/>
      <c r="M49" s="106" t="s">
        <v>279</v>
      </c>
      <c r="N49" s="108"/>
      <c r="O49" s="82" t="s">
        <v>212</v>
      </c>
      <c r="P49" s="26" t="s">
        <v>343</v>
      </c>
      <c r="Q49" s="80"/>
    </row>
    <row r="50" spans="1:19" ht="19.5" customHeight="1" x14ac:dyDescent="0.3">
      <c r="A50" s="6"/>
      <c r="B50" s="31">
        <v>8</v>
      </c>
      <c r="C50" s="31"/>
      <c r="D50" s="26" t="s">
        <v>350</v>
      </c>
      <c r="E50" s="26" t="s">
        <v>684</v>
      </c>
      <c r="F50" s="32" t="s">
        <v>600</v>
      </c>
      <c r="G50" s="81" t="s">
        <v>685</v>
      </c>
      <c r="H50" s="106" t="s">
        <v>279</v>
      </c>
      <c r="I50" s="107"/>
      <c r="J50" s="108"/>
      <c r="K50" s="106">
        <v>8</v>
      </c>
      <c r="L50" s="108"/>
      <c r="M50" s="106" t="s">
        <v>279</v>
      </c>
      <c r="N50" s="108"/>
      <c r="O50" s="82" t="s">
        <v>195</v>
      </c>
      <c r="P50" s="26" t="s">
        <v>343</v>
      </c>
      <c r="Q50" s="80"/>
      <c r="S50" s="83"/>
    </row>
    <row r="51" spans="1:19" ht="19.5" customHeight="1" x14ac:dyDescent="0.3">
      <c r="A51" s="6"/>
      <c r="B51" s="31">
        <v>9</v>
      </c>
      <c r="C51" s="31" t="s">
        <v>316</v>
      </c>
      <c r="D51" s="26" t="s">
        <v>317</v>
      </c>
      <c r="E51" s="26" t="s">
        <v>599</v>
      </c>
      <c r="F51" s="32" t="s">
        <v>318</v>
      </c>
      <c r="G51" s="81" t="s">
        <v>598</v>
      </c>
      <c r="H51" s="106">
        <v>1</v>
      </c>
      <c r="I51" s="107"/>
      <c r="J51" s="108"/>
      <c r="K51" s="106" t="s">
        <v>279</v>
      </c>
      <c r="L51" s="108"/>
      <c r="M51" s="106" t="s">
        <v>279</v>
      </c>
      <c r="N51" s="108"/>
      <c r="O51" s="82" t="s">
        <v>189</v>
      </c>
      <c r="P51" s="26" t="s">
        <v>721</v>
      </c>
      <c r="Q51" s="80"/>
    </row>
    <row r="52" spans="1:19" ht="19.5" customHeight="1" x14ac:dyDescent="0.3">
      <c r="A52" s="6"/>
      <c r="B52" s="2"/>
      <c r="C52" s="2"/>
      <c r="D52" s="1"/>
      <c r="E52" s="1"/>
      <c r="F52" s="2"/>
      <c r="G52" s="3"/>
      <c r="H52" s="1"/>
      <c r="I52" s="1"/>
      <c r="J52" s="1"/>
      <c r="K52" s="6"/>
      <c r="L52" s="27"/>
      <c r="M52" s="27"/>
      <c r="N52" s="27"/>
      <c r="O52" s="2"/>
      <c r="P52" s="1"/>
      <c r="Q52" s="80"/>
      <c r="S52" s="83"/>
    </row>
    <row r="53" spans="1:19" ht="19.5" customHeight="1" x14ac:dyDescent="0.3">
      <c r="A53" s="6"/>
      <c r="D53" s="1" t="s">
        <v>100</v>
      </c>
      <c r="F53" s="3" t="str">
        <f>IF(ISBLANK(E53)=TRUE,"",CONVERT(E53,"m","ft"))</f>
        <v/>
      </c>
    </row>
    <row r="54" spans="1:19" ht="19.5" customHeight="1" x14ac:dyDescent="0.3">
      <c r="A54" s="6"/>
      <c r="B54" s="31">
        <v>1</v>
      </c>
      <c r="C54" s="31"/>
      <c r="D54" s="26" t="s">
        <v>531</v>
      </c>
      <c r="E54" s="26" t="s">
        <v>657</v>
      </c>
      <c r="F54" s="32" t="s">
        <v>570</v>
      </c>
      <c r="G54" s="81" t="s">
        <v>656</v>
      </c>
      <c r="H54" s="106"/>
      <c r="I54" s="107"/>
      <c r="J54" s="108"/>
      <c r="K54" s="106"/>
      <c r="L54" s="108"/>
      <c r="M54" s="106"/>
      <c r="N54" s="108"/>
      <c r="O54" s="82" t="s">
        <v>532</v>
      </c>
      <c r="P54" s="26" t="s">
        <v>533</v>
      </c>
      <c r="Q54" s="80"/>
    </row>
    <row r="55" spans="1:19" ht="19.5" customHeight="1" x14ac:dyDescent="0.3">
      <c r="A55" s="6"/>
    </row>
    <row r="56" spans="1:19" ht="19.5" customHeight="1" x14ac:dyDescent="0.3">
      <c r="A56" s="6"/>
      <c r="B56" s="27"/>
      <c r="C56" s="2"/>
      <c r="D56" s="1" t="s">
        <v>202</v>
      </c>
      <c r="E56" s="1" t="s">
        <v>3</v>
      </c>
      <c r="F56" s="3" t="s">
        <v>3</v>
      </c>
      <c r="G56" s="2"/>
      <c r="H56" s="79"/>
      <c r="I56" s="79"/>
      <c r="J56" s="79"/>
      <c r="K56" s="79"/>
      <c r="L56" s="79"/>
      <c r="M56" s="79"/>
      <c r="N56" s="79"/>
      <c r="O56" s="2"/>
      <c r="P56" s="1"/>
    </row>
    <row r="57" spans="1:19" ht="19.5" customHeight="1" x14ac:dyDescent="0.3">
      <c r="A57" s="6"/>
      <c r="B57" s="31"/>
      <c r="C57" s="31"/>
      <c r="D57" s="26" t="s">
        <v>37</v>
      </c>
      <c r="E57" s="26"/>
      <c r="F57" s="32"/>
      <c r="G57" s="81"/>
      <c r="H57" s="92"/>
      <c r="I57" s="94"/>
      <c r="J57" s="93"/>
      <c r="K57" s="92"/>
      <c r="L57" s="93"/>
      <c r="M57" s="92"/>
      <c r="N57" s="93"/>
      <c r="O57" s="82"/>
      <c r="P57" s="26"/>
    </row>
    <row r="58" spans="1:19" ht="19.5" customHeight="1" x14ac:dyDescent="0.3">
      <c r="A58" s="6"/>
      <c r="B58" s="2"/>
      <c r="C58" s="2"/>
      <c r="D58" s="1"/>
      <c r="E58" s="1"/>
      <c r="F58" s="27"/>
      <c r="G58" s="3"/>
      <c r="H58" s="1"/>
      <c r="I58" s="1"/>
      <c r="J58" s="1"/>
      <c r="K58" s="86"/>
      <c r="L58" s="1"/>
      <c r="M58" s="86"/>
      <c r="N58" s="2"/>
      <c r="O58" s="1"/>
      <c r="P58" s="1"/>
    </row>
    <row r="59" spans="1:19" ht="19.5" customHeight="1" x14ac:dyDescent="0.3">
      <c r="A59" s="6"/>
      <c r="B59" s="2"/>
      <c r="C59" s="2"/>
      <c r="D59" s="3" t="s">
        <v>101</v>
      </c>
      <c r="E59" s="1"/>
      <c r="F59" s="3" t="str">
        <f>IF(ISBLANK(+E59)=TRUE,"",CONVERT(+E59,"m","ft"))</f>
        <v/>
      </c>
      <c r="G59" s="2"/>
      <c r="H59" s="2"/>
      <c r="I59" s="2"/>
      <c r="J59" s="2"/>
      <c r="K59" s="2"/>
      <c r="L59" s="2"/>
      <c r="M59" s="2"/>
      <c r="N59" s="2"/>
      <c r="O59" s="2"/>
      <c r="P59" s="3"/>
    </row>
    <row r="60" spans="1:19" ht="19.5" customHeight="1" x14ac:dyDescent="0.3">
      <c r="A60" s="6"/>
      <c r="B60" s="31">
        <v>1</v>
      </c>
      <c r="C60" s="31">
        <v>2019021345</v>
      </c>
      <c r="D60" s="26" t="s">
        <v>102</v>
      </c>
      <c r="E60" s="26" t="s">
        <v>187</v>
      </c>
      <c r="F60" s="32" t="s">
        <v>103</v>
      </c>
      <c r="G60" s="31" t="s">
        <v>104</v>
      </c>
      <c r="H60" s="87"/>
      <c r="I60" s="87"/>
      <c r="J60" s="87"/>
      <c r="K60" s="87"/>
      <c r="L60" s="87"/>
      <c r="M60" s="87"/>
      <c r="N60" s="31"/>
      <c r="O60" s="31" t="s">
        <v>105</v>
      </c>
      <c r="P60" s="26" t="s">
        <v>106</v>
      </c>
    </row>
    <row r="61" spans="1:19" ht="19.5" customHeight="1" x14ac:dyDescent="0.3">
      <c r="A61" s="6"/>
      <c r="B61" s="31">
        <v>2</v>
      </c>
      <c r="C61" s="31">
        <v>2019081385</v>
      </c>
      <c r="D61" s="26" t="s">
        <v>107</v>
      </c>
      <c r="E61" s="26" t="s">
        <v>188</v>
      </c>
      <c r="F61" s="32" t="s">
        <v>103</v>
      </c>
      <c r="G61" s="31" t="s">
        <v>108</v>
      </c>
      <c r="H61" s="87"/>
      <c r="I61" s="87"/>
      <c r="J61" s="87"/>
      <c r="K61" s="87"/>
      <c r="L61" s="87"/>
      <c r="M61" s="87"/>
      <c r="N61" s="31"/>
      <c r="O61" s="31"/>
      <c r="P61" s="26" t="s">
        <v>109</v>
      </c>
    </row>
    <row r="62" spans="1:19" ht="19.5" customHeight="1" x14ac:dyDescent="0.3">
      <c r="A62" s="6"/>
      <c r="B62" s="31">
        <v>3</v>
      </c>
      <c r="C62" s="31">
        <v>2019101199</v>
      </c>
      <c r="D62" s="26" t="s">
        <v>110</v>
      </c>
      <c r="E62" s="26"/>
      <c r="F62" s="32" t="s">
        <v>111</v>
      </c>
      <c r="G62" s="31" t="s">
        <v>112</v>
      </c>
      <c r="H62" s="87"/>
      <c r="I62" s="87"/>
      <c r="J62" s="87"/>
      <c r="K62" s="87"/>
      <c r="L62" s="87"/>
      <c r="M62" s="87"/>
      <c r="N62" s="31"/>
      <c r="O62" s="31" t="s">
        <v>105</v>
      </c>
      <c r="P62" s="26"/>
    </row>
    <row r="63" spans="1:19" ht="19.5" customHeight="1" x14ac:dyDescent="0.3">
      <c r="A63" s="6"/>
      <c r="B63" s="31">
        <v>4</v>
      </c>
      <c r="C63" s="31">
        <v>2022011043</v>
      </c>
      <c r="D63" s="26" t="s">
        <v>113</v>
      </c>
      <c r="E63" s="26" t="s">
        <v>114</v>
      </c>
      <c r="F63" s="32" t="s">
        <v>115</v>
      </c>
      <c r="G63" s="31" t="s">
        <v>116</v>
      </c>
      <c r="H63" s="87"/>
      <c r="I63" s="87"/>
      <c r="J63" s="87"/>
      <c r="K63" s="87"/>
      <c r="L63" s="87"/>
      <c r="M63" s="87"/>
      <c r="N63" s="31"/>
      <c r="O63" s="31" t="s">
        <v>95</v>
      </c>
      <c r="P63" s="26" t="s">
        <v>99</v>
      </c>
    </row>
    <row r="64" spans="1:19" ht="19.5" customHeight="1" x14ac:dyDescent="0.3">
      <c r="A64" s="6"/>
      <c r="B64" s="31">
        <v>5</v>
      </c>
      <c r="C64" s="31">
        <v>2022021006</v>
      </c>
      <c r="D64" s="26" t="s">
        <v>117</v>
      </c>
      <c r="E64" s="26" t="s">
        <v>118</v>
      </c>
      <c r="F64" s="32" t="s">
        <v>119</v>
      </c>
      <c r="G64" s="31" t="s">
        <v>120</v>
      </c>
      <c r="H64" s="87"/>
      <c r="I64" s="87"/>
      <c r="J64" s="87"/>
      <c r="K64" s="87"/>
      <c r="L64" s="87"/>
      <c r="M64" s="87"/>
      <c r="N64" s="31"/>
      <c r="O64" s="31" t="s">
        <v>121</v>
      </c>
      <c r="P64" s="26" t="s">
        <v>32</v>
      </c>
    </row>
    <row r="65" spans="1:16" ht="19.5" customHeight="1" x14ac:dyDescent="0.3">
      <c r="A65" s="6"/>
      <c r="B65" s="31">
        <v>6</v>
      </c>
      <c r="C65" s="31">
        <v>2022051288</v>
      </c>
      <c r="D65" s="26" t="s">
        <v>122</v>
      </c>
      <c r="E65" s="26" t="s">
        <v>137</v>
      </c>
      <c r="F65" s="32" t="s">
        <v>103</v>
      </c>
      <c r="G65" s="31" t="s">
        <v>123</v>
      </c>
      <c r="H65" s="87"/>
      <c r="I65" s="87"/>
      <c r="J65" s="87"/>
      <c r="K65" s="87"/>
      <c r="L65" s="87"/>
      <c r="M65" s="87"/>
      <c r="N65" s="31"/>
      <c r="O65" s="31" t="s">
        <v>124</v>
      </c>
      <c r="P65" s="26" t="s">
        <v>109</v>
      </c>
    </row>
    <row r="66" spans="1:16" ht="19.5" customHeight="1" x14ac:dyDescent="0.3">
      <c r="A66" s="6"/>
      <c r="B66" s="31">
        <v>7</v>
      </c>
      <c r="C66" s="31">
        <v>2022122144</v>
      </c>
      <c r="D66" s="26" t="s">
        <v>140</v>
      </c>
      <c r="E66" s="26" t="s">
        <v>141</v>
      </c>
      <c r="F66" s="32"/>
      <c r="G66" s="31" t="s">
        <v>143</v>
      </c>
      <c r="H66" s="87"/>
      <c r="I66" s="87"/>
      <c r="J66" s="87"/>
      <c r="K66" s="87"/>
      <c r="L66" s="87"/>
      <c r="M66" s="87"/>
      <c r="N66" s="31"/>
      <c r="O66" s="31" t="s">
        <v>142</v>
      </c>
      <c r="P66" s="26"/>
    </row>
    <row r="67" spans="1:16" ht="19.5" customHeight="1" x14ac:dyDescent="0.3">
      <c r="A67" s="6"/>
      <c r="B67" s="31">
        <v>8</v>
      </c>
      <c r="C67" s="31">
        <v>2023011142</v>
      </c>
      <c r="D67" s="26" t="s">
        <v>145</v>
      </c>
      <c r="E67" s="26" t="s">
        <v>156</v>
      </c>
      <c r="F67" s="32" t="s">
        <v>146</v>
      </c>
      <c r="G67" s="31" t="s">
        <v>147</v>
      </c>
      <c r="H67" s="87"/>
      <c r="I67" s="87"/>
      <c r="J67" s="87"/>
      <c r="K67" s="87"/>
      <c r="L67" s="87"/>
      <c r="M67" s="87"/>
      <c r="N67" s="31"/>
      <c r="O67" s="31" t="s">
        <v>148</v>
      </c>
      <c r="P67" s="26"/>
    </row>
    <row r="68" spans="1:16" ht="19.5" customHeight="1" x14ac:dyDescent="0.3">
      <c r="A68" s="6"/>
      <c r="B68" s="31">
        <v>9</v>
      </c>
      <c r="C68" s="31">
        <v>2023021272</v>
      </c>
      <c r="D68" s="26" t="s">
        <v>152</v>
      </c>
      <c r="E68" s="26" t="s">
        <v>153</v>
      </c>
      <c r="F68" s="32"/>
      <c r="G68" s="31" t="s">
        <v>154</v>
      </c>
      <c r="H68" s="87"/>
      <c r="I68" s="87"/>
      <c r="J68" s="87"/>
      <c r="K68" s="87"/>
      <c r="L68" s="87"/>
      <c r="M68" s="87"/>
      <c r="N68" s="31"/>
      <c r="O68" s="31" t="s">
        <v>155</v>
      </c>
      <c r="P68" s="26"/>
    </row>
    <row r="69" spans="1:16" ht="19.5" customHeight="1" x14ac:dyDescent="0.3">
      <c r="A69" s="6"/>
      <c r="B69" s="31">
        <v>10</v>
      </c>
      <c r="C69" s="31"/>
      <c r="D69" s="26" t="s">
        <v>160</v>
      </c>
      <c r="E69" s="26" t="s">
        <v>163</v>
      </c>
      <c r="F69" s="32"/>
      <c r="G69" s="31" t="s">
        <v>161</v>
      </c>
      <c r="H69" s="87"/>
      <c r="I69" s="87"/>
      <c r="J69" s="87"/>
      <c r="K69" s="87"/>
      <c r="L69" s="87"/>
      <c r="M69" s="87"/>
      <c r="N69" s="31"/>
      <c r="O69" s="31" t="s">
        <v>52</v>
      </c>
      <c r="P69" s="26"/>
    </row>
    <row r="70" spans="1:16" ht="19.5" customHeight="1" x14ac:dyDescent="0.3">
      <c r="A70" s="6"/>
      <c r="B70" s="31"/>
      <c r="C70" s="31"/>
      <c r="D70" s="26" t="s">
        <v>159</v>
      </c>
      <c r="E70" s="26" t="s">
        <v>162</v>
      </c>
      <c r="F70" s="32"/>
      <c r="G70" s="31"/>
      <c r="H70" s="87"/>
      <c r="I70" s="87"/>
      <c r="J70" s="87"/>
      <c r="K70" s="87"/>
      <c r="L70" s="87"/>
      <c r="M70" s="87"/>
      <c r="N70" s="31"/>
      <c r="O70" s="31"/>
      <c r="P70" s="26"/>
    </row>
    <row r="71" spans="1:16" ht="19.5" customHeight="1" x14ac:dyDescent="0.3">
      <c r="A71" s="6"/>
      <c r="B71" s="31">
        <v>11</v>
      </c>
      <c r="C71" s="31">
        <v>2023081276</v>
      </c>
      <c r="D71" s="26" t="s">
        <v>166</v>
      </c>
      <c r="E71" s="26" t="s">
        <v>171</v>
      </c>
      <c r="F71" s="32" t="s">
        <v>167</v>
      </c>
      <c r="G71" s="31" t="s">
        <v>170</v>
      </c>
      <c r="H71" s="87"/>
      <c r="I71" s="87"/>
      <c r="J71" s="87"/>
      <c r="K71" s="87"/>
      <c r="L71" s="87"/>
      <c r="M71" s="87"/>
      <c r="N71" s="31"/>
      <c r="O71" s="31" t="s">
        <v>168</v>
      </c>
      <c r="P71" s="26" t="s">
        <v>169</v>
      </c>
    </row>
    <row r="72" spans="1:16" ht="19.5" customHeight="1" x14ac:dyDescent="0.3">
      <c r="A72" s="6"/>
      <c r="B72" s="31">
        <v>12</v>
      </c>
      <c r="C72" s="31"/>
      <c r="D72" s="26" t="s">
        <v>176</v>
      </c>
      <c r="E72" s="26" t="s">
        <v>180</v>
      </c>
      <c r="F72" s="32" t="s">
        <v>177</v>
      </c>
      <c r="G72" s="31" t="s">
        <v>181</v>
      </c>
      <c r="H72" s="87"/>
      <c r="I72" s="87"/>
      <c r="J72" s="87"/>
      <c r="K72" s="87"/>
      <c r="L72" s="87"/>
      <c r="M72" s="87"/>
      <c r="N72" s="31"/>
      <c r="O72" s="31" t="s">
        <v>178</v>
      </c>
      <c r="P72" s="26" t="s">
        <v>179</v>
      </c>
    </row>
    <row r="73" spans="1:16" ht="19.5" customHeight="1" x14ac:dyDescent="0.3">
      <c r="A73" s="6"/>
      <c r="B73" s="31">
        <v>13</v>
      </c>
      <c r="C73" s="31">
        <v>2023111066</v>
      </c>
      <c r="D73" s="26" t="s">
        <v>183</v>
      </c>
      <c r="E73" s="26" t="s">
        <v>184</v>
      </c>
      <c r="F73" s="32" t="s">
        <v>103</v>
      </c>
      <c r="G73" s="31" t="s">
        <v>185</v>
      </c>
      <c r="H73" s="87"/>
      <c r="I73" s="87"/>
      <c r="J73" s="87"/>
      <c r="K73" s="87"/>
      <c r="L73" s="87"/>
      <c r="M73" s="87"/>
      <c r="N73" s="31"/>
      <c r="O73" s="31" t="s">
        <v>186</v>
      </c>
      <c r="P73" s="26"/>
    </row>
    <row r="74" spans="1:16" ht="20.25" customHeight="1" x14ac:dyDescent="0.3">
      <c r="B74" s="31">
        <v>14</v>
      </c>
      <c r="C74" s="31"/>
      <c r="D74" s="26" t="s">
        <v>190</v>
      </c>
      <c r="E74" s="26" t="s">
        <v>192</v>
      </c>
      <c r="F74" s="32" t="s">
        <v>103</v>
      </c>
      <c r="G74" s="31" t="s">
        <v>193</v>
      </c>
      <c r="H74" s="87"/>
      <c r="I74" s="87"/>
      <c r="J74" s="87"/>
      <c r="K74" s="87"/>
      <c r="L74" s="87"/>
      <c r="M74" s="87"/>
      <c r="N74" s="31"/>
      <c r="O74" s="31" t="s">
        <v>191</v>
      </c>
      <c r="P74" s="26" t="s">
        <v>106</v>
      </c>
    </row>
    <row r="75" spans="1:16" ht="19.5" customHeight="1" x14ac:dyDescent="0.3">
      <c r="A75" s="6"/>
      <c r="B75" s="31">
        <v>15</v>
      </c>
      <c r="C75" s="31">
        <v>2024051224</v>
      </c>
      <c r="D75" s="26" t="s">
        <v>204</v>
      </c>
      <c r="E75" s="26" t="s">
        <v>206</v>
      </c>
      <c r="F75" s="32"/>
      <c r="G75" s="31" t="s">
        <v>205</v>
      </c>
      <c r="H75" s="87"/>
      <c r="I75" s="87"/>
      <c r="J75" s="87"/>
      <c r="K75" s="87"/>
      <c r="L75" s="87"/>
      <c r="M75" s="87"/>
      <c r="N75" s="31"/>
      <c r="O75" s="31" t="s">
        <v>186</v>
      </c>
      <c r="P75" s="26"/>
    </row>
    <row r="76" spans="1:16" ht="20.25" customHeight="1" x14ac:dyDescent="0.3">
      <c r="B76" s="31">
        <v>16</v>
      </c>
      <c r="C76" s="31">
        <v>2024051370</v>
      </c>
      <c r="D76" s="26" t="s">
        <v>207</v>
      </c>
      <c r="E76" s="26" t="s">
        <v>209</v>
      </c>
      <c r="F76" s="32" t="s">
        <v>208</v>
      </c>
      <c r="G76" s="31" t="s">
        <v>210</v>
      </c>
      <c r="H76" s="87"/>
      <c r="I76" s="87"/>
      <c r="J76" s="87"/>
      <c r="K76" s="87"/>
      <c r="L76" s="87"/>
      <c r="M76" s="87"/>
      <c r="N76" s="31"/>
      <c r="O76" s="31" t="s">
        <v>36</v>
      </c>
      <c r="P76" s="26" t="s">
        <v>196</v>
      </c>
    </row>
    <row r="77" spans="1:16" ht="20.25" customHeight="1" x14ac:dyDescent="0.3">
      <c r="B77" s="31">
        <v>17</v>
      </c>
      <c r="C77" s="31" t="s">
        <v>240</v>
      </c>
      <c r="D77" s="26" t="s">
        <v>215</v>
      </c>
      <c r="E77" s="26" t="s">
        <v>225</v>
      </c>
      <c r="F77" s="32" t="s">
        <v>216</v>
      </c>
      <c r="G77" s="31" t="s">
        <v>224</v>
      </c>
      <c r="H77" s="87"/>
      <c r="I77" s="87"/>
      <c r="J77" s="87"/>
      <c r="K77" s="87"/>
      <c r="L77" s="87"/>
      <c r="M77" s="87"/>
      <c r="N77" s="31"/>
      <c r="O77" s="31" t="s">
        <v>36</v>
      </c>
      <c r="P77" s="26" t="s">
        <v>218</v>
      </c>
    </row>
    <row r="78" spans="1:16" ht="20.25" customHeight="1" x14ac:dyDescent="0.3">
      <c r="B78" s="31">
        <v>18</v>
      </c>
      <c r="C78" s="31" t="s">
        <v>228</v>
      </c>
      <c r="D78" s="26" t="s">
        <v>221</v>
      </c>
      <c r="E78" s="26" t="s">
        <v>230</v>
      </c>
      <c r="F78" s="32" t="s">
        <v>222</v>
      </c>
      <c r="G78" s="31" t="s">
        <v>229</v>
      </c>
      <c r="H78" s="87"/>
      <c r="I78" s="87"/>
      <c r="J78" s="87"/>
      <c r="K78" s="87"/>
      <c r="L78" s="87"/>
      <c r="M78" s="87"/>
      <c r="N78" s="31"/>
      <c r="O78" s="31" t="s">
        <v>36</v>
      </c>
      <c r="P78" s="26" t="s">
        <v>231</v>
      </c>
    </row>
    <row r="79" spans="1:16" ht="20.25" customHeight="1" x14ac:dyDescent="0.3">
      <c r="B79" s="31">
        <v>19</v>
      </c>
      <c r="C79" s="31" t="s">
        <v>232</v>
      </c>
      <c r="D79" s="26" t="s">
        <v>226</v>
      </c>
      <c r="E79" s="26" t="s">
        <v>243</v>
      </c>
      <c r="F79" s="32" t="s">
        <v>235</v>
      </c>
      <c r="G79" s="31" t="s">
        <v>227</v>
      </c>
      <c r="H79" s="87"/>
      <c r="I79" s="87"/>
      <c r="J79" s="87"/>
      <c r="K79" s="87"/>
      <c r="L79" s="87"/>
      <c r="M79" s="87"/>
      <c r="N79" s="31"/>
      <c r="O79" s="31" t="s">
        <v>214</v>
      </c>
      <c r="P79" s="26" t="s">
        <v>244</v>
      </c>
    </row>
    <row r="80" spans="1:16" ht="20.25" customHeight="1" x14ac:dyDescent="0.3">
      <c r="B80" s="31">
        <v>20</v>
      </c>
      <c r="C80" s="31" t="s">
        <v>248</v>
      </c>
      <c r="D80" s="26" t="s">
        <v>245</v>
      </c>
      <c r="E80" s="26" t="s">
        <v>250</v>
      </c>
      <c r="F80" s="32" t="s">
        <v>246</v>
      </c>
      <c r="G80" s="31" t="s">
        <v>249</v>
      </c>
      <c r="H80" s="87"/>
      <c r="I80" s="87"/>
      <c r="J80" s="87"/>
      <c r="K80" s="87"/>
      <c r="L80" s="87"/>
      <c r="M80" s="87"/>
      <c r="N80" s="31"/>
      <c r="O80" s="31" t="s">
        <v>36</v>
      </c>
      <c r="P80" s="26" t="s">
        <v>32</v>
      </c>
    </row>
    <row r="81" spans="2:18" ht="20.25" customHeight="1" x14ac:dyDescent="0.3">
      <c r="B81" s="31">
        <v>21</v>
      </c>
      <c r="C81" s="31" t="s">
        <v>242</v>
      </c>
      <c r="D81" s="26" t="s">
        <v>241</v>
      </c>
      <c r="E81" s="26" t="s">
        <v>252</v>
      </c>
      <c r="F81" s="32" t="s">
        <v>251</v>
      </c>
      <c r="G81" s="31" t="s">
        <v>247</v>
      </c>
      <c r="H81" s="87"/>
      <c r="I81" s="87"/>
      <c r="J81" s="87"/>
      <c r="K81" s="87"/>
      <c r="L81" s="87"/>
      <c r="M81" s="87"/>
      <c r="N81" s="31"/>
      <c r="O81" s="31" t="s">
        <v>217</v>
      </c>
      <c r="P81" s="26" t="s">
        <v>253</v>
      </c>
    </row>
    <row r="82" spans="2:18" ht="20.25" customHeight="1" x14ac:dyDescent="0.3">
      <c r="B82" s="31">
        <v>22</v>
      </c>
      <c r="C82" s="31" t="s">
        <v>220</v>
      </c>
      <c r="D82" s="26" t="s">
        <v>219</v>
      </c>
      <c r="E82" s="26" t="s">
        <v>254</v>
      </c>
      <c r="F82" s="32" t="s">
        <v>236</v>
      </c>
      <c r="G82" s="31" t="s">
        <v>223</v>
      </c>
      <c r="H82" s="87"/>
      <c r="I82" s="87"/>
      <c r="J82" s="87"/>
      <c r="K82" s="87"/>
      <c r="L82" s="87"/>
      <c r="M82" s="87"/>
      <c r="N82" s="31"/>
      <c r="O82" s="31" t="s">
        <v>214</v>
      </c>
      <c r="P82" s="26" t="s">
        <v>255</v>
      </c>
    </row>
    <row r="83" spans="2:18" ht="20.25" customHeight="1" x14ac:dyDescent="0.3">
      <c r="B83" s="31">
        <v>23</v>
      </c>
      <c r="C83" s="31" t="s">
        <v>308</v>
      </c>
      <c r="D83" s="26" t="s">
        <v>307</v>
      </c>
      <c r="E83" s="26" t="s">
        <v>325</v>
      </c>
      <c r="F83" s="32" t="s">
        <v>309</v>
      </c>
      <c r="G83" s="31" t="s">
        <v>326</v>
      </c>
      <c r="H83" s="87"/>
      <c r="I83" s="87"/>
      <c r="J83" s="87"/>
      <c r="K83" s="87"/>
      <c r="L83" s="87"/>
      <c r="M83" s="87"/>
      <c r="N83" s="31"/>
      <c r="O83" s="31" t="s">
        <v>284</v>
      </c>
      <c r="P83" s="26" t="s">
        <v>310</v>
      </c>
      <c r="R83" s="83">
        <v>4.2</v>
      </c>
    </row>
    <row r="84" spans="2:18" ht="21.6" customHeight="1" x14ac:dyDescent="0.3">
      <c r="B84" s="31">
        <v>24</v>
      </c>
      <c r="C84" s="31" t="s">
        <v>261</v>
      </c>
      <c r="D84" s="26" t="s">
        <v>260</v>
      </c>
      <c r="E84" s="26" t="s">
        <v>254</v>
      </c>
      <c r="F84" s="32" t="s">
        <v>300</v>
      </c>
      <c r="G84" s="31" t="s">
        <v>270</v>
      </c>
      <c r="H84" s="87" t="s">
        <v>3</v>
      </c>
      <c r="I84" s="87" t="s">
        <v>3</v>
      </c>
      <c r="J84" s="87" t="s">
        <v>3</v>
      </c>
      <c r="K84" s="87" t="s">
        <v>3</v>
      </c>
      <c r="L84" s="87" t="s">
        <v>408</v>
      </c>
      <c r="M84" s="87" t="s">
        <v>3</v>
      </c>
      <c r="N84" s="31"/>
      <c r="O84" s="31" t="s">
        <v>262</v>
      </c>
      <c r="P84" s="26" t="s">
        <v>409</v>
      </c>
    </row>
    <row r="85" spans="2:18" ht="19.2" customHeight="1" x14ac:dyDescent="0.3">
      <c r="B85" s="31">
        <v>25</v>
      </c>
      <c r="C85" s="31" t="s">
        <v>3</v>
      </c>
      <c r="D85" s="26" t="s">
        <v>540</v>
      </c>
      <c r="E85" s="26" t="s">
        <v>254</v>
      </c>
      <c r="F85" s="32" t="s">
        <v>541</v>
      </c>
      <c r="G85" s="31" t="s">
        <v>560</v>
      </c>
      <c r="H85" s="87" t="s">
        <v>3</v>
      </c>
      <c r="I85" s="87" t="s">
        <v>3</v>
      </c>
      <c r="J85" s="87" t="s">
        <v>3</v>
      </c>
      <c r="K85" s="87" t="s">
        <v>3</v>
      </c>
      <c r="L85" s="87" t="s">
        <v>408</v>
      </c>
      <c r="M85" s="87" t="s">
        <v>3</v>
      </c>
      <c r="N85" s="31"/>
      <c r="O85" s="31" t="s">
        <v>211</v>
      </c>
      <c r="P85" s="26" t="s">
        <v>3</v>
      </c>
    </row>
    <row r="86" spans="2:18" ht="15" customHeight="1" x14ac:dyDescent="0.3">
      <c r="B86" s="2"/>
    </row>
    <row r="87" spans="2:18" ht="15" customHeight="1" x14ac:dyDescent="0.3">
      <c r="B87" s="2"/>
    </row>
    <row r="88" spans="2:18" ht="15" customHeight="1" x14ac:dyDescent="0.3">
      <c r="B88" s="2"/>
    </row>
    <row r="89" spans="2:18" ht="15" customHeight="1" x14ac:dyDescent="0.3">
      <c r="B89" s="2"/>
    </row>
    <row r="90" spans="2:18" ht="15" customHeight="1" x14ac:dyDescent="0.3">
      <c r="B90" s="2"/>
    </row>
    <row r="91" spans="2:18" ht="15" customHeight="1" x14ac:dyDescent="0.3">
      <c r="B91" s="2"/>
    </row>
    <row r="92" spans="2:18" ht="15" customHeight="1" x14ac:dyDescent="0.3">
      <c r="B92" s="2"/>
    </row>
    <row r="93" spans="2:18" ht="15" customHeight="1" x14ac:dyDescent="0.3">
      <c r="B93" s="2"/>
    </row>
    <row r="94" spans="2:18" ht="15" customHeight="1" x14ac:dyDescent="0.3">
      <c r="B94" s="2"/>
    </row>
    <row r="95" spans="2:18" ht="15" customHeight="1" x14ac:dyDescent="0.3">
      <c r="B95" s="2"/>
    </row>
  </sheetData>
  <mergeCells count="36">
    <mergeCell ref="H47:J47"/>
    <mergeCell ref="K47:L47"/>
    <mergeCell ref="M47:N47"/>
    <mergeCell ref="H44:J44"/>
    <mergeCell ref="K44:L44"/>
    <mergeCell ref="M44:N44"/>
    <mergeCell ref="H46:J46"/>
    <mergeCell ref="K46:L46"/>
    <mergeCell ref="M46:N46"/>
    <mergeCell ref="H45:J45"/>
    <mergeCell ref="K45:L45"/>
    <mergeCell ref="M45:N45"/>
    <mergeCell ref="H41:J41"/>
    <mergeCell ref="K41:L41"/>
    <mergeCell ref="M41:N41"/>
    <mergeCell ref="H42:J42"/>
    <mergeCell ref="K42:L42"/>
    <mergeCell ref="M42:N42"/>
    <mergeCell ref="H43:J43"/>
    <mergeCell ref="K43:L43"/>
    <mergeCell ref="M43:N43"/>
    <mergeCell ref="H48:J48"/>
    <mergeCell ref="K48:L48"/>
    <mergeCell ref="M48:N48"/>
    <mergeCell ref="H54:J54"/>
    <mergeCell ref="K54:L54"/>
    <mergeCell ref="M54:N54"/>
    <mergeCell ref="H49:J49"/>
    <mergeCell ref="K49:L49"/>
    <mergeCell ref="M49:N49"/>
    <mergeCell ref="H50:J50"/>
    <mergeCell ref="K50:L50"/>
    <mergeCell ref="M50:N50"/>
    <mergeCell ref="H51:J51"/>
    <mergeCell ref="K51:L51"/>
    <mergeCell ref="M51:N51"/>
  </mergeCells>
  <conditionalFormatting sqref="D37">
    <cfRule type="duplicateValues" dxfId="644" priority="2570"/>
  </conditionalFormatting>
  <conditionalFormatting sqref="D40">
    <cfRule type="duplicateValues" dxfId="643" priority="5023"/>
    <cfRule type="duplicateValues" dxfId="642" priority="5521"/>
    <cfRule type="duplicateValues" dxfId="641" priority="5522"/>
  </conditionalFormatting>
  <conditionalFormatting sqref="D56:D57">
    <cfRule type="duplicateValues" dxfId="640" priority="127473"/>
  </conditionalFormatting>
  <conditionalFormatting sqref="D57">
    <cfRule type="duplicateValues" dxfId="639" priority="127475"/>
    <cfRule type="duplicateValues" dxfId="638" priority="127476"/>
    <cfRule type="duplicateValues" dxfId="637" priority="127477"/>
    <cfRule type="duplicateValues" dxfId="636" priority="127478"/>
    <cfRule type="duplicateValues" dxfId="635" priority="127479"/>
    <cfRule type="duplicateValues" dxfId="634" priority="127480"/>
    <cfRule type="duplicateValues" dxfId="633" priority="127481"/>
    <cfRule type="duplicateValues" dxfId="632" priority="127482"/>
    <cfRule type="duplicateValues" dxfId="631" priority="127483"/>
  </conditionalFormatting>
  <conditionalFormatting sqref="D58">
    <cfRule type="duplicateValues" dxfId="630" priority="7792"/>
  </conditionalFormatting>
  <conditionalFormatting sqref="D42">
    <cfRule type="duplicateValues" dxfId="629" priority="728"/>
    <cfRule type="duplicateValues" dxfId="628" priority="729"/>
    <cfRule type="duplicateValues" dxfId="627" priority="730"/>
    <cfRule type="duplicateValues" dxfId="626" priority="731"/>
    <cfRule type="duplicateValues" dxfId="625" priority="732"/>
    <cfRule type="duplicateValues" dxfId="624" priority="733"/>
    <cfRule type="duplicateValues" dxfId="623" priority="734"/>
    <cfRule type="duplicateValues" dxfId="622" priority="735"/>
    <cfRule type="duplicateValues" dxfId="621" priority="736"/>
    <cfRule type="duplicateValues" dxfId="620" priority="737"/>
    <cfRule type="duplicateValues" dxfId="619" priority="738"/>
    <cfRule type="duplicateValues" dxfId="618" priority="739"/>
    <cfRule type="duplicateValues" dxfId="617" priority="740"/>
    <cfRule type="duplicateValues" dxfId="616" priority="741"/>
    <cfRule type="duplicateValues" dxfId="615" priority="742"/>
    <cfRule type="duplicateValues" dxfId="614" priority="743"/>
    <cfRule type="duplicateValues" dxfId="613" priority="744"/>
    <cfRule type="duplicateValues" dxfId="612" priority="745"/>
    <cfRule type="duplicateValues" dxfId="611" priority="746"/>
    <cfRule type="duplicateValues" dxfId="610" priority="747"/>
    <cfRule type="duplicateValues" dxfId="609" priority="748"/>
    <cfRule type="duplicateValues" dxfId="608" priority="749"/>
    <cfRule type="duplicateValues" dxfId="607" priority="750"/>
    <cfRule type="duplicateValues" dxfId="606" priority="751"/>
    <cfRule type="duplicateValues" dxfId="605" priority="752"/>
    <cfRule type="duplicateValues" dxfId="604" priority="753"/>
    <cfRule type="duplicateValues" dxfId="603" priority="754"/>
    <cfRule type="duplicateValues" dxfId="602" priority="755"/>
    <cfRule type="duplicateValues" dxfId="601" priority="756"/>
    <cfRule type="duplicateValues" dxfId="600" priority="757"/>
    <cfRule type="duplicateValues" dxfId="599" priority="758"/>
    <cfRule type="duplicateValues" dxfId="598" priority="759"/>
    <cfRule type="duplicateValues" dxfId="597" priority="760"/>
    <cfRule type="duplicateValues" dxfId="596" priority="761"/>
    <cfRule type="duplicateValues" dxfId="595" priority="762"/>
    <cfRule type="duplicateValues" dxfId="594" priority="763"/>
    <cfRule type="duplicateValues" dxfId="593" priority="764"/>
    <cfRule type="duplicateValues" dxfId="592" priority="765"/>
    <cfRule type="duplicateValues" dxfId="591" priority="766"/>
    <cfRule type="duplicateValues" dxfId="590" priority="767"/>
    <cfRule type="duplicateValues" dxfId="589" priority="768"/>
    <cfRule type="duplicateValues" dxfId="588" priority="769"/>
    <cfRule type="duplicateValues" dxfId="587" priority="770"/>
    <cfRule type="duplicateValues" dxfId="586" priority="771"/>
    <cfRule type="duplicateValues" dxfId="585" priority="772"/>
    <cfRule type="duplicateValues" dxfId="584" priority="773"/>
    <cfRule type="duplicateValues" dxfId="583" priority="774"/>
    <cfRule type="duplicateValues" dxfId="582" priority="775"/>
    <cfRule type="duplicateValues" dxfId="581" priority="776"/>
    <cfRule type="duplicateValues" dxfId="580" priority="777"/>
    <cfRule type="duplicateValues" dxfId="579" priority="778"/>
    <cfRule type="duplicateValues" dxfId="578" priority="779"/>
    <cfRule type="duplicateValues" dxfId="577" priority="780"/>
    <cfRule type="duplicateValues" dxfId="576" priority="781"/>
    <cfRule type="duplicateValues" dxfId="575" priority="782"/>
    <cfRule type="duplicateValues" dxfId="574" priority="783"/>
  </conditionalFormatting>
  <conditionalFormatting sqref="D44">
    <cfRule type="duplicateValues" dxfId="573" priority="667"/>
    <cfRule type="duplicateValues" dxfId="572" priority="668"/>
    <cfRule type="duplicateValues" dxfId="571" priority="669"/>
    <cfRule type="duplicateValues" dxfId="570" priority="670"/>
    <cfRule type="duplicateValues" dxfId="569" priority="671"/>
    <cfRule type="duplicateValues" dxfId="568" priority="672"/>
    <cfRule type="duplicateValues" dxfId="567" priority="673"/>
    <cfRule type="duplicateValues" dxfId="566" priority="674"/>
    <cfRule type="duplicateValues" dxfId="565" priority="675"/>
    <cfRule type="duplicateValues" dxfId="564" priority="676"/>
    <cfRule type="duplicateValues" dxfId="563" priority="677"/>
    <cfRule type="duplicateValues" dxfId="562" priority="678"/>
    <cfRule type="duplicateValues" dxfId="561" priority="679"/>
    <cfRule type="duplicateValues" dxfId="560" priority="680"/>
    <cfRule type="duplicateValues" dxfId="559" priority="681"/>
    <cfRule type="duplicateValues" dxfId="558" priority="682"/>
    <cfRule type="duplicateValues" dxfId="557" priority="683"/>
    <cfRule type="duplicateValues" dxfId="556" priority="684"/>
    <cfRule type="duplicateValues" dxfId="555" priority="685"/>
    <cfRule type="duplicateValues" dxfId="554" priority="686"/>
    <cfRule type="duplicateValues" dxfId="553" priority="687"/>
    <cfRule type="duplicateValues" dxfId="552" priority="688"/>
    <cfRule type="duplicateValues" dxfId="551" priority="689"/>
    <cfRule type="duplicateValues" dxfId="550" priority="690"/>
    <cfRule type="duplicateValues" dxfId="549" priority="691"/>
    <cfRule type="duplicateValues" dxfId="548" priority="692"/>
    <cfRule type="duplicateValues" dxfId="547" priority="693"/>
    <cfRule type="duplicateValues" dxfId="546" priority="694"/>
    <cfRule type="duplicateValues" dxfId="545" priority="695"/>
    <cfRule type="duplicateValues" dxfId="544" priority="696"/>
    <cfRule type="duplicateValues" dxfId="543" priority="697"/>
    <cfRule type="duplicateValues" dxfId="542" priority="698"/>
    <cfRule type="duplicateValues" dxfId="541" priority="699"/>
    <cfRule type="duplicateValues" dxfId="540" priority="700"/>
    <cfRule type="duplicateValues" dxfId="539" priority="701"/>
    <cfRule type="duplicateValues" dxfId="538" priority="702"/>
    <cfRule type="duplicateValues" dxfId="537" priority="703"/>
    <cfRule type="duplicateValues" dxfId="536" priority="704"/>
    <cfRule type="duplicateValues" dxfId="535" priority="705"/>
    <cfRule type="duplicateValues" dxfId="534" priority="706"/>
    <cfRule type="duplicateValues" dxfId="533" priority="707"/>
    <cfRule type="duplicateValues" dxfId="532" priority="708"/>
    <cfRule type="duplicateValues" dxfId="531" priority="709"/>
    <cfRule type="duplicateValues" dxfId="530" priority="710"/>
    <cfRule type="duplicateValues" dxfId="529" priority="711"/>
    <cfRule type="duplicateValues" dxfId="528" priority="712"/>
    <cfRule type="duplicateValues" dxfId="527" priority="713"/>
    <cfRule type="duplicateValues" dxfId="526" priority="714"/>
    <cfRule type="duplicateValues" dxfId="525" priority="715"/>
    <cfRule type="duplicateValues" dxfId="524" priority="716"/>
    <cfRule type="duplicateValues" dxfId="523" priority="717"/>
    <cfRule type="duplicateValues" dxfId="522" priority="718"/>
    <cfRule type="duplicateValues" dxfId="521" priority="719"/>
    <cfRule type="duplicateValues" dxfId="520" priority="720"/>
    <cfRule type="duplicateValues" dxfId="519" priority="721"/>
    <cfRule type="duplicateValues" dxfId="518" priority="722"/>
  </conditionalFormatting>
  <conditionalFormatting sqref="D46">
    <cfRule type="duplicateValues" dxfId="517" priority="543"/>
    <cfRule type="duplicateValues" dxfId="516" priority="544"/>
    <cfRule type="duplicateValues" dxfId="515" priority="545"/>
    <cfRule type="duplicateValues" dxfId="514" priority="546"/>
    <cfRule type="duplicateValues" dxfId="513" priority="547"/>
    <cfRule type="duplicateValues" dxfId="512" priority="548"/>
    <cfRule type="duplicateValues" dxfId="511" priority="549"/>
    <cfRule type="duplicateValues" dxfId="510" priority="550"/>
    <cfRule type="duplicateValues" dxfId="509" priority="551"/>
    <cfRule type="duplicateValues" dxfId="508" priority="552"/>
    <cfRule type="duplicateValues" dxfId="507" priority="553"/>
    <cfRule type="duplicateValues" dxfId="506" priority="554"/>
    <cfRule type="duplicateValues" dxfId="505" priority="555"/>
    <cfRule type="duplicateValues" dxfId="504" priority="556"/>
    <cfRule type="duplicateValues" dxfId="503" priority="557"/>
    <cfRule type="duplicateValues" dxfId="502" priority="558"/>
    <cfRule type="duplicateValues" dxfId="501" priority="559"/>
    <cfRule type="duplicateValues" dxfId="500" priority="560"/>
    <cfRule type="duplicateValues" dxfId="499" priority="561"/>
    <cfRule type="duplicateValues" dxfId="498" priority="562"/>
    <cfRule type="duplicateValues" dxfId="497" priority="563"/>
    <cfRule type="duplicateValues" dxfId="496" priority="564"/>
    <cfRule type="duplicateValues" dxfId="495" priority="565"/>
    <cfRule type="duplicateValues" dxfId="494" priority="566"/>
    <cfRule type="duplicateValues" dxfId="493" priority="567"/>
    <cfRule type="duplicateValues" dxfId="492" priority="568"/>
    <cfRule type="duplicateValues" dxfId="491" priority="569"/>
    <cfRule type="duplicateValues" dxfId="490" priority="570"/>
    <cfRule type="duplicateValues" dxfId="489" priority="571"/>
    <cfRule type="duplicateValues" dxfId="488" priority="572"/>
    <cfRule type="duplicateValues" dxfId="487" priority="573"/>
    <cfRule type="duplicateValues" dxfId="486" priority="574"/>
    <cfRule type="duplicateValues" dxfId="485" priority="575"/>
    <cfRule type="duplicateValues" dxfId="484" priority="576"/>
    <cfRule type="duplicateValues" dxfId="483" priority="577"/>
    <cfRule type="duplicateValues" dxfId="482" priority="578"/>
    <cfRule type="duplicateValues" dxfId="481" priority="579"/>
    <cfRule type="duplicateValues" dxfId="480" priority="580"/>
    <cfRule type="duplicateValues" dxfId="479" priority="581"/>
    <cfRule type="duplicateValues" dxfId="478" priority="582"/>
    <cfRule type="duplicateValues" dxfId="477" priority="583"/>
    <cfRule type="duplicateValues" dxfId="476" priority="584"/>
    <cfRule type="duplicateValues" dxfId="475" priority="585"/>
    <cfRule type="duplicateValues" dxfId="474" priority="586"/>
    <cfRule type="duplicateValues" dxfId="473" priority="587"/>
    <cfRule type="duplicateValues" dxfId="472" priority="588"/>
    <cfRule type="duplicateValues" dxfId="471" priority="589"/>
    <cfRule type="duplicateValues" dxfId="470" priority="590"/>
    <cfRule type="duplicateValues" dxfId="469" priority="591"/>
    <cfRule type="duplicateValues" dxfId="468" priority="592"/>
    <cfRule type="duplicateValues" dxfId="467" priority="593"/>
    <cfRule type="duplicateValues" dxfId="466" priority="594"/>
    <cfRule type="duplicateValues" dxfId="465" priority="595"/>
    <cfRule type="duplicateValues" dxfId="464" priority="596"/>
    <cfRule type="duplicateValues" dxfId="463" priority="597"/>
    <cfRule type="duplicateValues" dxfId="462" priority="598"/>
  </conditionalFormatting>
  <conditionalFormatting sqref="D45">
    <cfRule type="duplicateValues" dxfId="461" priority="423"/>
    <cfRule type="duplicateValues" dxfId="460" priority="424"/>
    <cfRule type="duplicateValues" dxfId="459" priority="425"/>
    <cfRule type="duplicateValues" dxfId="458" priority="426"/>
    <cfRule type="duplicateValues" dxfId="457" priority="427"/>
    <cfRule type="duplicateValues" dxfId="456" priority="428"/>
    <cfRule type="duplicateValues" dxfId="455" priority="429"/>
    <cfRule type="duplicateValues" dxfId="454" priority="430"/>
    <cfRule type="duplicateValues" dxfId="453" priority="431"/>
    <cfRule type="duplicateValues" dxfId="452" priority="432"/>
    <cfRule type="duplicateValues" dxfId="451" priority="433"/>
    <cfRule type="duplicateValues" dxfId="450" priority="434"/>
    <cfRule type="duplicateValues" dxfId="449" priority="435"/>
    <cfRule type="duplicateValues" dxfId="448" priority="436"/>
    <cfRule type="duplicateValues" dxfId="447" priority="437"/>
    <cfRule type="duplicateValues" dxfId="446" priority="438"/>
    <cfRule type="duplicateValues" dxfId="445" priority="439"/>
    <cfRule type="duplicateValues" dxfId="444" priority="440"/>
    <cfRule type="duplicateValues" dxfId="443" priority="441"/>
    <cfRule type="duplicateValues" dxfId="442" priority="442"/>
    <cfRule type="duplicateValues" dxfId="441" priority="443"/>
    <cfRule type="duplicateValues" dxfId="440" priority="444"/>
    <cfRule type="duplicateValues" dxfId="439" priority="445"/>
    <cfRule type="duplicateValues" dxfId="438" priority="446"/>
    <cfRule type="duplicateValues" dxfId="437" priority="447"/>
    <cfRule type="duplicateValues" dxfId="436" priority="448"/>
    <cfRule type="duplicateValues" dxfId="435" priority="449"/>
    <cfRule type="duplicateValues" dxfId="434" priority="450"/>
    <cfRule type="duplicateValues" dxfId="433" priority="451"/>
    <cfRule type="duplicateValues" dxfId="432" priority="452"/>
    <cfRule type="duplicateValues" dxfId="431" priority="453"/>
    <cfRule type="duplicateValues" dxfId="430" priority="454"/>
    <cfRule type="duplicateValues" dxfId="429" priority="455"/>
    <cfRule type="duplicateValues" dxfId="428" priority="456"/>
    <cfRule type="duplicateValues" dxfId="427" priority="457"/>
    <cfRule type="duplicateValues" dxfId="426" priority="458"/>
    <cfRule type="duplicateValues" dxfId="425" priority="459"/>
    <cfRule type="duplicateValues" dxfId="424" priority="460"/>
    <cfRule type="duplicateValues" dxfId="423" priority="461"/>
    <cfRule type="duplicateValues" dxfId="422" priority="462"/>
    <cfRule type="duplicateValues" dxfId="421" priority="463"/>
    <cfRule type="duplicateValues" dxfId="420" priority="464"/>
    <cfRule type="duplicateValues" dxfId="419" priority="465"/>
    <cfRule type="duplicateValues" dxfId="418" priority="466"/>
    <cfRule type="duplicateValues" dxfId="417" priority="467"/>
    <cfRule type="duplicateValues" dxfId="416" priority="468"/>
    <cfRule type="duplicateValues" dxfId="415" priority="469"/>
    <cfRule type="duplicateValues" dxfId="414" priority="470"/>
    <cfRule type="duplicateValues" dxfId="413" priority="471"/>
    <cfRule type="duplicateValues" dxfId="412" priority="472"/>
    <cfRule type="duplicateValues" dxfId="411" priority="473"/>
    <cfRule type="duplicateValues" dxfId="410" priority="474"/>
    <cfRule type="duplicateValues" dxfId="409" priority="475"/>
    <cfRule type="duplicateValues" dxfId="408" priority="476"/>
    <cfRule type="duplicateValues" dxfId="407" priority="477"/>
    <cfRule type="duplicateValues" dxfId="406" priority="478"/>
  </conditionalFormatting>
  <conditionalFormatting sqref="D43">
    <cfRule type="duplicateValues" dxfId="405" priority="366"/>
    <cfRule type="duplicateValues" dxfId="404" priority="367"/>
    <cfRule type="duplicateValues" dxfId="403" priority="368"/>
    <cfRule type="duplicateValues" dxfId="402" priority="369"/>
    <cfRule type="duplicateValues" dxfId="401" priority="370"/>
    <cfRule type="duplicateValues" dxfId="400" priority="371"/>
    <cfRule type="duplicateValues" dxfId="399" priority="372"/>
    <cfRule type="duplicateValues" dxfId="398" priority="373"/>
    <cfRule type="duplicateValues" dxfId="397" priority="374"/>
    <cfRule type="duplicateValues" dxfId="396" priority="375"/>
    <cfRule type="duplicateValues" dxfId="395" priority="376"/>
    <cfRule type="duplicateValues" dxfId="394" priority="377"/>
    <cfRule type="duplicateValues" dxfId="393" priority="378"/>
    <cfRule type="duplicateValues" dxfId="392" priority="379"/>
    <cfRule type="duplicateValues" dxfId="391" priority="380"/>
    <cfRule type="duplicateValues" dxfId="390" priority="381"/>
    <cfRule type="duplicateValues" dxfId="389" priority="382"/>
    <cfRule type="duplicateValues" dxfId="388" priority="383"/>
    <cfRule type="duplicateValues" dxfId="387" priority="384"/>
    <cfRule type="duplicateValues" dxfId="386" priority="385"/>
    <cfRule type="duplicateValues" dxfId="385" priority="386"/>
    <cfRule type="duplicateValues" dxfId="384" priority="387"/>
    <cfRule type="duplicateValues" dxfId="383" priority="388"/>
    <cfRule type="duplicateValues" dxfId="382" priority="389"/>
    <cfRule type="duplicateValues" dxfId="381" priority="390"/>
    <cfRule type="duplicateValues" dxfId="380" priority="391"/>
    <cfRule type="duplicateValues" dxfId="379" priority="392"/>
    <cfRule type="duplicateValues" dxfId="378" priority="393"/>
    <cfRule type="duplicateValues" dxfId="377" priority="394"/>
    <cfRule type="duplicateValues" dxfId="376" priority="395"/>
    <cfRule type="duplicateValues" dxfId="375" priority="396"/>
    <cfRule type="duplicateValues" dxfId="374" priority="397"/>
    <cfRule type="duplicateValues" dxfId="373" priority="398"/>
    <cfRule type="duplicateValues" dxfId="372" priority="399"/>
    <cfRule type="duplicateValues" dxfId="371" priority="400"/>
    <cfRule type="duplicateValues" dxfId="370" priority="401"/>
    <cfRule type="duplicateValues" dxfId="369" priority="402"/>
    <cfRule type="duplicateValues" dxfId="368" priority="403"/>
    <cfRule type="duplicateValues" dxfId="367" priority="404"/>
    <cfRule type="duplicateValues" dxfId="366" priority="405"/>
    <cfRule type="duplicateValues" dxfId="365" priority="406"/>
    <cfRule type="duplicateValues" dxfId="364" priority="407"/>
    <cfRule type="duplicateValues" dxfId="363" priority="408"/>
    <cfRule type="duplicateValues" dxfId="362" priority="409"/>
    <cfRule type="duplicateValues" dxfId="361" priority="410"/>
    <cfRule type="duplicateValues" dxfId="360" priority="411"/>
    <cfRule type="duplicateValues" dxfId="359" priority="412"/>
    <cfRule type="duplicateValues" dxfId="358" priority="413"/>
    <cfRule type="duplicateValues" dxfId="357" priority="414"/>
    <cfRule type="duplicateValues" dxfId="356" priority="415"/>
    <cfRule type="duplicateValues" dxfId="355" priority="416"/>
    <cfRule type="duplicateValues" dxfId="354" priority="417"/>
    <cfRule type="duplicateValues" dxfId="353" priority="418"/>
    <cfRule type="duplicateValues" dxfId="352" priority="419"/>
    <cfRule type="duplicateValues" dxfId="351" priority="420"/>
    <cfRule type="duplicateValues" dxfId="350" priority="421"/>
  </conditionalFormatting>
  <conditionalFormatting sqref="D47">
    <cfRule type="duplicateValues" dxfId="349" priority="309"/>
    <cfRule type="duplicateValues" dxfId="348" priority="310"/>
    <cfRule type="duplicateValues" dxfId="347" priority="311"/>
    <cfRule type="duplicateValues" dxfId="346" priority="312"/>
    <cfRule type="duplicateValues" dxfId="345" priority="313"/>
    <cfRule type="duplicateValues" dxfId="344" priority="314"/>
    <cfRule type="duplicateValues" dxfId="343" priority="315"/>
    <cfRule type="duplicateValues" dxfId="342" priority="316"/>
    <cfRule type="duplicateValues" dxfId="341" priority="317"/>
    <cfRule type="duplicateValues" dxfId="340" priority="318"/>
    <cfRule type="duplicateValues" dxfId="339" priority="319"/>
    <cfRule type="duplicateValues" dxfId="338" priority="320"/>
    <cfRule type="duplicateValues" dxfId="337" priority="321"/>
    <cfRule type="duplicateValues" dxfId="336" priority="322"/>
    <cfRule type="duplicateValues" dxfId="335" priority="323"/>
    <cfRule type="duplicateValues" dxfId="334" priority="324"/>
    <cfRule type="duplicateValues" dxfId="333" priority="325"/>
    <cfRule type="duplicateValues" dxfId="332" priority="326"/>
    <cfRule type="duplicateValues" dxfId="331" priority="327"/>
    <cfRule type="duplicateValues" dxfId="330" priority="328"/>
    <cfRule type="duplicateValues" dxfId="329" priority="329"/>
    <cfRule type="duplicateValues" dxfId="328" priority="330"/>
    <cfRule type="duplicateValues" dxfId="327" priority="331"/>
    <cfRule type="duplicateValues" dxfId="326" priority="332"/>
    <cfRule type="duplicateValues" dxfId="325" priority="333"/>
    <cfRule type="duplicateValues" dxfId="324" priority="334"/>
    <cfRule type="duplicateValues" dxfId="323" priority="335"/>
    <cfRule type="duplicateValues" dxfId="322" priority="336"/>
    <cfRule type="duplicateValues" dxfId="321" priority="337"/>
    <cfRule type="duplicateValues" dxfId="320" priority="338"/>
    <cfRule type="duplicateValues" dxfId="319" priority="339"/>
    <cfRule type="duplicateValues" dxfId="318" priority="340"/>
    <cfRule type="duplicateValues" dxfId="317" priority="341"/>
    <cfRule type="duplicateValues" dxfId="316" priority="342"/>
    <cfRule type="duplicateValues" dxfId="315" priority="343"/>
    <cfRule type="duplicateValues" dxfId="314" priority="344"/>
    <cfRule type="duplicateValues" dxfId="313" priority="345"/>
    <cfRule type="duplicateValues" dxfId="312" priority="346"/>
    <cfRule type="duplicateValues" dxfId="311" priority="347"/>
    <cfRule type="duplicateValues" dxfId="310" priority="348"/>
    <cfRule type="duplicateValues" dxfId="309" priority="349"/>
    <cfRule type="duplicateValues" dxfId="308" priority="350"/>
    <cfRule type="duplicateValues" dxfId="307" priority="351"/>
    <cfRule type="duplicateValues" dxfId="306" priority="352"/>
    <cfRule type="duplicateValues" dxfId="305" priority="353"/>
    <cfRule type="duplicateValues" dxfId="304" priority="354"/>
    <cfRule type="duplicateValues" dxfId="303" priority="355"/>
    <cfRule type="duplicateValues" dxfId="302" priority="356"/>
    <cfRule type="duplicateValues" dxfId="301" priority="357"/>
    <cfRule type="duplicateValues" dxfId="300" priority="358"/>
    <cfRule type="duplicateValues" dxfId="299" priority="359"/>
    <cfRule type="duplicateValues" dxfId="298" priority="360"/>
    <cfRule type="duplicateValues" dxfId="297" priority="361"/>
    <cfRule type="duplicateValues" dxfId="296" priority="362"/>
    <cfRule type="duplicateValues" dxfId="295" priority="363"/>
    <cfRule type="duplicateValues" dxfId="294" priority="364"/>
  </conditionalFormatting>
  <conditionalFormatting sqref="D34">
    <cfRule type="duplicateValues" dxfId="293" priority="308"/>
  </conditionalFormatting>
  <conditionalFormatting sqref="D34">
    <cfRule type="duplicateValues" dxfId="292" priority="307"/>
  </conditionalFormatting>
  <conditionalFormatting sqref="D51">
    <cfRule type="duplicateValues" dxfId="291" priority="240"/>
    <cfRule type="duplicateValues" dxfId="290" priority="241"/>
    <cfRule type="duplicateValues" dxfId="289" priority="242"/>
    <cfRule type="duplicateValues" dxfId="288" priority="243"/>
    <cfRule type="duplicateValues" dxfId="287" priority="244"/>
    <cfRule type="duplicateValues" dxfId="286" priority="245"/>
    <cfRule type="duplicateValues" dxfId="285" priority="246"/>
    <cfRule type="duplicateValues" dxfId="284" priority="247"/>
    <cfRule type="duplicateValues" dxfId="283" priority="248"/>
    <cfRule type="duplicateValues" dxfId="282" priority="249"/>
    <cfRule type="duplicateValues" dxfId="281" priority="250"/>
    <cfRule type="duplicateValues" dxfId="280" priority="251"/>
    <cfRule type="duplicateValues" dxfId="279" priority="252"/>
    <cfRule type="duplicateValues" dxfId="278" priority="253"/>
    <cfRule type="duplicateValues" dxfId="277" priority="254"/>
    <cfRule type="duplicateValues" dxfId="276" priority="255"/>
    <cfRule type="duplicateValues" dxfId="275" priority="256"/>
    <cfRule type="duplicateValues" dxfId="274" priority="257"/>
    <cfRule type="duplicateValues" dxfId="273" priority="258"/>
    <cfRule type="duplicateValues" dxfId="272" priority="259"/>
    <cfRule type="duplicateValues" dxfId="271" priority="260"/>
    <cfRule type="duplicateValues" dxfId="270" priority="261"/>
    <cfRule type="duplicateValues" dxfId="269" priority="262"/>
    <cfRule type="duplicateValues" dxfId="268" priority="263"/>
    <cfRule type="duplicateValues" dxfId="267" priority="264"/>
    <cfRule type="duplicateValues" dxfId="266" priority="265"/>
    <cfRule type="duplicateValues" dxfId="265" priority="266"/>
    <cfRule type="duplicateValues" dxfId="264" priority="267"/>
    <cfRule type="duplicateValues" dxfId="263" priority="268"/>
    <cfRule type="duplicateValues" dxfId="262" priority="269"/>
    <cfRule type="duplicateValues" dxfId="261" priority="270"/>
    <cfRule type="duplicateValues" dxfId="260" priority="271"/>
    <cfRule type="duplicateValues" dxfId="259" priority="272"/>
    <cfRule type="duplicateValues" dxfId="258" priority="273"/>
    <cfRule type="duplicateValues" dxfId="257" priority="274"/>
    <cfRule type="duplicateValues" dxfId="256" priority="275"/>
    <cfRule type="duplicateValues" dxfId="255" priority="276"/>
    <cfRule type="duplicateValues" dxfId="254" priority="277"/>
    <cfRule type="duplicateValues" dxfId="253" priority="278"/>
    <cfRule type="duplicateValues" dxfId="252" priority="279"/>
    <cfRule type="duplicateValues" dxfId="251" priority="280"/>
    <cfRule type="duplicateValues" dxfId="250" priority="281"/>
    <cfRule type="duplicateValues" dxfId="249" priority="282"/>
    <cfRule type="duplicateValues" dxfId="248" priority="283"/>
    <cfRule type="duplicateValues" dxfId="247" priority="284"/>
    <cfRule type="duplicateValues" dxfId="246" priority="285"/>
    <cfRule type="duplicateValues" dxfId="245" priority="286"/>
    <cfRule type="duplicateValues" dxfId="244" priority="287"/>
    <cfRule type="duplicateValues" dxfId="243" priority="288"/>
    <cfRule type="duplicateValues" dxfId="242" priority="289"/>
    <cfRule type="duplicateValues" dxfId="241" priority="290"/>
    <cfRule type="duplicateValues" dxfId="240" priority="291"/>
    <cfRule type="duplicateValues" dxfId="239" priority="292"/>
    <cfRule type="duplicateValues" dxfId="238" priority="293"/>
    <cfRule type="duplicateValues" dxfId="237" priority="294"/>
    <cfRule type="duplicateValues" dxfId="236" priority="295"/>
  </conditionalFormatting>
  <conditionalFormatting sqref="D48">
    <cfRule type="duplicateValues" dxfId="235" priority="184"/>
    <cfRule type="duplicateValues" dxfId="234" priority="185"/>
    <cfRule type="duplicateValues" dxfId="233" priority="186"/>
    <cfRule type="duplicateValues" dxfId="232" priority="187"/>
    <cfRule type="duplicateValues" dxfId="231" priority="188"/>
    <cfRule type="duplicateValues" dxfId="230" priority="189"/>
    <cfRule type="duplicateValues" dxfId="229" priority="190"/>
    <cfRule type="duplicateValues" dxfId="228" priority="191"/>
    <cfRule type="duplicateValues" dxfId="227" priority="192"/>
    <cfRule type="duplicateValues" dxfId="226" priority="193"/>
    <cfRule type="duplicateValues" dxfId="225" priority="194"/>
    <cfRule type="duplicateValues" dxfId="224" priority="195"/>
    <cfRule type="duplicateValues" dxfId="223" priority="196"/>
    <cfRule type="duplicateValues" dxfId="222" priority="197"/>
    <cfRule type="duplicateValues" dxfId="221" priority="198"/>
    <cfRule type="duplicateValues" dxfId="220" priority="199"/>
    <cfRule type="duplicateValues" dxfId="219" priority="200"/>
    <cfRule type="duplicateValues" dxfId="218" priority="201"/>
    <cfRule type="duplicateValues" dxfId="217" priority="202"/>
    <cfRule type="duplicateValues" dxfId="216" priority="203"/>
    <cfRule type="duplicateValues" dxfId="215" priority="204"/>
    <cfRule type="duplicateValues" dxfId="214" priority="205"/>
    <cfRule type="duplicateValues" dxfId="213" priority="206"/>
    <cfRule type="duplicateValues" dxfId="212" priority="207"/>
    <cfRule type="duplicateValues" dxfId="211" priority="208"/>
    <cfRule type="duplicateValues" dxfId="210" priority="209"/>
    <cfRule type="duplicateValues" dxfId="209" priority="210"/>
    <cfRule type="duplicateValues" dxfId="208" priority="211"/>
    <cfRule type="duplicateValues" dxfId="207" priority="212"/>
    <cfRule type="duplicateValues" dxfId="206" priority="213"/>
    <cfRule type="duplicateValues" dxfId="205" priority="214"/>
    <cfRule type="duplicateValues" dxfId="204" priority="215"/>
    <cfRule type="duplicateValues" dxfId="203" priority="216"/>
    <cfRule type="duplicateValues" dxfId="202" priority="217"/>
    <cfRule type="duplicateValues" dxfId="201" priority="218"/>
    <cfRule type="duplicateValues" dxfId="200" priority="219"/>
    <cfRule type="duplicateValues" dxfId="199" priority="220"/>
    <cfRule type="duplicateValues" dxfId="198" priority="221"/>
    <cfRule type="duplicateValues" dxfId="197" priority="222"/>
    <cfRule type="duplicateValues" dxfId="196" priority="223"/>
    <cfRule type="duplicateValues" dxfId="195" priority="224"/>
    <cfRule type="duplicateValues" dxfId="194" priority="225"/>
    <cfRule type="duplicateValues" dxfId="193" priority="226"/>
    <cfRule type="duplicateValues" dxfId="192" priority="227"/>
    <cfRule type="duplicateValues" dxfId="191" priority="228"/>
    <cfRule type="duplicateValues" dxfId="190" priority="229"/>
    <cfRule type="duplicateValues" dxfId="189" priority="230"/>
    <cfRule type="duplicateValues" dxfId="188" priority="231"/>
    <cfRule type="duplicateValues" dxfId="187" priority="232"/>
    <cfRule type="duplicateValues" dxfId="186" priority="233"/>
    <cfRule type="duplicateValues" dxfId="185" priority="234"/>
    <cfRule type="duplicateValues" dxfId="184" priority="235"/>
    <cfRule type="duplicateValues" dxfId="183" priority="236"/>
    <cfRule type="duplicateValues" dxfId="182" priority="237"/>
    <cfRule type="duplicateValues" dxfId="181" priority="238"/>
    <cfRule type="duplicateValues" dxfId="180" priority="239"/>
  </conditionalFormatting>
  <conditionalFormatting sqref="D54">
    <cfRule type="duplicateValues" dxfId="179" priority="125"/>
    <cfRule type="duplicateValues" dxfId="178" priority="126"/>
    <cfRule type="duplicateValues" dxfId="177" priority="127"/>
    <cfRule type="duplicateValues" dxfId="176" priority="128"/>
    <cfRule type="duplicateValues" dxfId="175" priority="129"/>
    <cfRule type="duplicateValues" dxfId="174" priority="130"/>
    <cfRule type="duplicateValues" dxfId="173" priority="131"/>
    <cfRule type="duplicateValues" dxfId="172" priority="132"/>
    <cfRule type="duplicateValues" dxfId="171" priority="133"/>
    <cfRule type="duplicateValues" dxfId="170" priority="134"/>
    <cfRule type="duplicateValues" dxfId="169" priority="135"/>
    <cfRule type="duplicateValues" dxfId="168" priority="136"/>
    <cfRule type="duplicateValues" dxfId="167" priority="137"/>
    <cfRule type="duplicateValues" dxfId="166" priority="138"/>
    <cfRule type="duplicateValues" dxfId="165" priority="139"/>
    <cfRule type="duplicateValues" dxfId="164" priority="140"/>
    <cfRule type="duplicateValues" dxfId="163" priority="141"/>
    <cfRule type="duplicateValues" dxfId="162" priority="142"/>
    <cfRule type="duplicateValues" dxfId="161" priority="143"/>
    <cfRule type="duplicateValues" dxfId="160" priority="144"/>
    <cfRule type="duplicateValues" dxfId="159" priority="145"/>
    <cfRule type="duplicateValues" dxfId="158" priority="146"/>
    <cfRule type="duplicateValues" dxfId="157" priority="147"/>
    <cfRule type="duplicateValues" dxfId="156" priority="148"/>
    <cfRule type="duplicateValues" dxfId="155" priority="149"/>
    <cfRule type="duplicateValues" dxfId="154" priority="150"/>
    <cfRule type="duplicateValues" dxfId="153" priority="151"/>
    <cfRule type="duplicateValues" dxfId="152" priority="152"/>
    <cfRule type="duplicateValues" dxfId="151" priority="153"/>
    <cfRule type="duplicateValues" dxfId="150" priority="154"/>
    <cfRule type="duplicateValues" dxfId="149" priority="155"/>
    <cfRule type="duplicateValues" dxfId="148" priority="156"/>
    <cfRule type="duplicateValues" dxfId="147" priority="157"/>
    <cfRule type="duplicateValues" dxfId="146" priority="158"/>
    <cfRule type="duplicateValues" dxfId="145" priority="159"/>
    <cfRule type="duplicateValues" dxfId="144" priority="160"/>
    <cfRule type="duplicateValues" dxfId="143" priority="161"/>
    <cfRule type="duplicateValues" dxfId="142" priority="162"/>
    <cfRule type="duplicateValues" dxfId="141" priority="163"/>
    <cfRule type="duplicateValues" dxfId="140" priority="164"/>
    <cfRule type="duplicateValues" dxfId="139" priority="165"/>
    <cfRule type="duplicateValues" dxfId="138" priority="166"/>
    <cfRule type="duplicateValues" dxfId="137" priority="167"/>
    <cfRule type="duplicateValues" dxfId="136" priority="168"/>
    <cfRule type="duplicateValues" dxfId="135" priority="169"/>
    <cfRule type="duplicateValues" dxfId="134" priority="170"/>
    <cfRule type="duplicateValues" dxfId="133" priority="171"/>
    <cfRule type="duplicateValues" dxfId="132" priority="172"/>
    <cfRule type="duplicateValues" dxfId="131" priority="173"/>
    <cfRule type="duplicateValues" dxfId="130" priority="174"/>
    <cfRule type="duplicateValues" dxfId="129" priority="175"/>
    <cfRule type="duplicateValues" dxfId="128" priority="176"/>
    <cfRule type="duplicateValues" dxfId="127" priority="177"/>
    <cfRule type="duplicateValues" dxfId="126" priority="178"/>
    <cfRule type="duplicateValues" dxfId="125" priority="179"/>
    <cfRule type="duplicateValues" dxfId="124" priority="180"/>
  </conditionalFormatting>
  <conditionalFormatting sqref="D49">
    <cfRule type="duplicateValues" dxfId="123" priority="68"/>
    <cfRule type="duplicateValues" dxfId="122" priority="69"/>
    <cfRule type="duplicateValues" dxfId="121" priority="70"/>
    <cfRule type="duplicateValues" dxfId="120" priority="71"/>
    <cfRule type="duplicateValues" dxfId="119" priority="72"/>
    <cfRule type="duplicateValues" dxfId="118" priority="73"/>
    <cfRule type="duplicateValues" dxfId="117" priority="74"/>
    <cfRule type="duplicateValues" dxfId="116" priority="75"/>
    <cfRule type="duplicateValues" dxfId="115" priority="76"/>
    <cfRule type="duplicateValues" dxfId="114" priority="77"/>
    <cfRule type="duplicateValues" dxfId="113" priority="78"/>
    <cfRule type="duplicateValues" dxfId="112" priority="79"/>
    <cfRule type="duplicateValues" dxfId="111" priority="80"/>
    <cfRule type="duplicateValues" dxfId="110" priority="81"/>
    <cfRule type="duplicateValues" dxfId="109" priority="82"/>
    <cfRule type="duplicateValues" dxfId="108" priority="83"/>
    <cfRule type="duplicateValues" dxfId="107" priority="84"/>
    <cfRule type="duplicateValues" dxfId="106" priority="85"/>
    <cfRule type="duplicateValues" dxfId="105" priority="86"/>
    <cfRule type="duplicateValues" dxfId="104" priority="87"/>
    <cfRule type="duplicateValues" dxfId="103" priority="88"/>
    <cfRule type="duplicateValues" dxfId="102" priority="89"/>
    <cfRule type="duplicateValues" dxfId="101" priority="90"/>
    <cfRule type="duplicateValues" dxfId="100" priority="91"/>
    <cfRule type="duplicateValues" dxfId="99" priority="92"/>
    <cfRule type="duplicateValues" dxfId="98" priority="93"/>
    <cfRule type="duplicateValues" dxfId="97" priority="94"/>
    <cfRule type="duplicateValues" dxfId="96" priority="95"/>
    <cfRule type="duplicateValues" dxfId="95" priority="96"/>
    <cfRule type="duplicateValues" dxfId="94" priority="97"/>
    <cfRule type="duplicateValues" dxfId="93" priority="98"/>
    <cfRule type="duplicateValues" dxfId="92" priority="99"/>
    <cfRule type="duplicateValues" dxfId="91" priority="100"/>
    <cfRule type="duplicateValues" dxfId="90" priority="101"/>
    <cfRule type="duplicateValues" dxfId="89" priority="102"/>
    <cfRule type="duplicateValues" dxfId="88" priority="103"/>
    <cfRule type="duplicateValues" dxfId="87" priority="104"/>
    <cfRule type="duplicateValues" dxfId="86" priority="105"/>
    <cfRule type="duplicateValues" dxfId="85" priority="106"/>
    <cfRule type="duplicateValues" dxfId="84" priority="107"/>
    <cfRule type="duplicateValues" dxfId="83" priority="108"/>
    <cfRule type="duplicateValues" dxfId="82" priority="109"/>
    <cfRule type="duplicateValues" dxfId="81" priority="110"/>
    <cfRule type="duplicateValues" dxfId="80" priority="111"/>
    <cfRule type="duplicateValues" dxfId="79" priority="112"/>
    <cfRule type="duplicateValues" dxfId="78" priority="113"/>
    <cfRule type="duplicateValues" dxfId="77" priority="114"/>
    <cfRule type="duplicateValues" dxfId="76" priority="115"/>
    <cfRule type="duplicateValues" dxfId="75" priority="116"/>
    <cfRule type="duplicateValues" dxfId="74" priority="117"/>
    <cfRule type="duplicateValues" dxfId="73" priority="118"/>
    <cfRule type="duplicateValues" dxfId="72" priority="119"/>
    <cfRule type="duplicateValues" dxfId="71" priority="120"/>
    <cfRule type="duplicateValues" dxfId="70" priority="121"/>
    <cfRule type="duplicateValues" dxfId="69" priority="122"/>
    <cfRule type="duplicateValues" dxfId="68" priority="123"/>
  </conditionalFormatting>
  <conditionalFormatting sqref="D29">
    <cfRule type="duplicateValues" dxfId="67" priority="67"/>
  </conditionalFormatting>
  <conditionalFormatting sqref="D29">
    <cfRule type="duplicateValues" dxfId="66" priority="66"/>
  </conditionalFormatting>
  <conditionalFormatting sqref="D52">
    <cfRule type="duplicateValues" dxfId="65" priority="59"/>
  </conditionalFormatting>
  <conditionalFormatting sqref="D50">
    <cfRule type="duplicateValues" dxfId="64" priority="3"/>
    <cfRule type="duplicateValues" dxfId="63" priority="4"/>
    <cfRule type="duplicateValues" dxfId="62" priority="5"/>
    <cfRule type="duplicateValues" dxfId="61" priority="6"/>
    <cfRule type="duplicateValues" dxfId="60" priority="7"/>
    <cfRule type="duplicateValues" dxfId="59" priority="8"/>
    <cfRule type="duplicateValues" dxfId="58" priority="9"/>
    <cfRule type="duplicateValues" dxfId="57" priority="10"/>
    <cfRule type="duplicateValues" dxfId="56" priority="11"/>
    <cfRule type="duplicateValues" dxfId="55" priority="12"/>
    <cfRule type="duplicateValues" dxfId="54" priority="13"/>
    <cfRule type="duplicateValues" dxfId="53" priority="14"/>
    <cfRule type="duplicateValues" dxfId="52" priority="15"/>
    <cfRule type="duplicateValues" dxfId="51" priority="16"/>
    <cfRule type="duplicateValues" dxfId="50" priority="17"/>
    <cfRule type="duplicateValues" dxfId="49" priority="18"/>
    <cfRule type="duplicateValues" dxfId="48" priority="19"/>
    <cfRule type="duplicateValues" dxfId="47" priority="20"/>
    <cfRule type="duplicateValues" dxfId="46" priority="21"/>
    <cfRule type="duplicateValues" dxfId="45" priority="22"/>
    <cfRule type="duplicateValues" dxfId="44" priority="23"/>
    <cfRule type="duplicateValues" dxfId="43" priority="24"/>
    <cfRule type="duplicateValues" dxfId="42" priority="25"/>
    <cfRule type="duplicateValues" dxfId="41" priority="26"/>
    <cfRule type="duplicateValues" dxfId="40" priority="27"/>
    <cfRule type="duplicateValues" dxfId="39" priority="28"/>
    <cfRule type="duplicateValues" dxfId="38" priority="29"/>
    <cfRule type="duplicateValues" dxfId="37" priority="30"/>
    <cfRule type="duplicateValues" dxfId="36" priority="31"/>
    <cfRule type="duplicateValues" dxfId="35" priority="32"/>
    <cfRule type="duplicateValues" dxfId="34" priority="33"/>
    <cfRule type="duplicateValues" dxfId="33" priority="34"/>
    <cfRule type="duplicateValues" dxfId="32" priority="35"/>
    <cfRule type="duplicateValues" dxfId="31" priority="36"/>
    <cfRule type="duplicateValues" dxfId="30" priority="37"/>
    <cfRule type="duplicateValues" dxfId="29" priority="38"/>
    <cfRule type="duplicateValues" dxfId="28" priority="39"/>
    <cfRule type="duplicateValues" dxfId="27" priority="40"/>
    <cfRule type="duplicateValues" dxfId="26" priority="41"/>
    <cfRule type="duplicateValues" dxfId="25" priority="42"/>
    <cfRule type="duplicateValues" dxfId="24" priority="43"/>
    <cfRule type="duplicateValues" dxfId="23" priority="44"/>
    <cfRule type="duplicateValues" dxfId="22" priority="45"/>
    <cfRule type="duplicateValues" dxfId="21" priority="46"/>
    <cfRule type="duplicateValues" dxfId="20" priority="47"/>
    <cfRule type="duplicateValues" dxfId="19" priority="48"/>
    <cfRule type="duplicateValues" dxfId="18" priority="49"/>
    <cfRule type="duplicateValues" dxfId="17" priority="50"/>
    <cfRule type="duplicateValues" dxfId="16" priority="51"/>
    <cfRule type="duplicateValues" dxfId="15" priority="52"/>
    <cfRule type="duplicateValues" dxfId="14" priority="53"/>
    <cfRule type="duplicateValues" dxfId="13" priority="54"/>
    <cfRule type="duplicateValues" dxfId="12" priority="55"/>
    <cfRule type="duplicateValues" dxfId="11" priority="56"/>
    <cfRule type="duplicateValues" dxfId="10" priority="57"/>
    <cfRule type="duplicateValues" dxfId="9" priority="58"/>
  </conditionalFormatting>
  <pageMargins left="0" right="0" top="0" bottom="0" header="0" footer="0"/>
  <pageSetup paperSize="9" scale="3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2"/>
  <sheetViews>
    <sheetView zoomScale="115" zoomScaleNormal="115" workbookViewId="0">
      <selection activeCell="B34" sqref="B34:B47"/>
    </sheetView>
  </sheetViews>
  <sheetFormatPr defaultColWidth="14.44140625" defaultRowHeight="15" customHeight="1" x14ac:dyDescent="0.3"/>
  <cols>
    <col min="1" max="1" width="4.33203125" customWidth="1"/>
    <col min="2" max="2" width="7.6640625" bestFit="1" customWidth="1"/>
    <col min="3" max="3" width="16.44140625" bestFit="1" customWidth="1"/>
    <col min="4" max="4" width="32.33203125" customWidth="1"/>
    <col min="5" max="5" width="12" customWidth="1"/>
    <col min="6" max="6" width="9.6640625" bestFit="1" customWidth="1"/>
    <col min="7" max="7" width="47.44140625" customWidth="1"/>
    <col min="8" max="8" width="25.6640625" bestFit="1" customWidth="1"/>
    <col min="9" max="9" width="20" bestFit="1" customWidth="1"/>
    <col min="10" max="10" width="52.6640625" bestFit="1" customWidth="1"/>
    <col min="11" max="12" width="9.109375" customWidth="1"/>
  </cols>
  <sheetData>
    <row r="1" spans="1:12" ht="19.5" customHeight="1" x14ac:dyDescent="0.3">
      <c r="A1" s="1"/>
      <c r="B1" s="1"/>
      <c r="C1" s="2"/>
      <c r="D1" s="1"/>
      <c r="E1" s="2" t="s">
        <v>125</v>
      </c>
      <c r="F1" s="2"/>
      <c r="G1" s="1"/>
      <c r="H1" s="1"/>
      <c r="I1" s="1"/>
      <c r="J1" s="1"/>
      <c r="K1" s="6"/>
      <c r="L1" s="6"/>
    </row>
    <row r="2" spans="1:12" ht="19.5" customHeight="1" x14ac:dyDescent="0.3">
      <c r="A2" s="1"/>
      <c r="B2" s="35" t="s">
        <v>31</v>
      </c>
      <c r="C2" s="62"/>
      <c r="D2" s="63" t="s">
        <v>126</v>
      </c>
      <c r="E2" s="1"/>
      <c r="F2" s="1"/>
      <c r="G2" s="2"/>
      <c r="H2" s="1"/>
      <c r="I2" s="1"/>
      <c r="J2" s="1"/>
      <c r="K2" s="6"/>
      <c r="L2" s="6"/>
    </row>
    <row r="3" spans="1:12" ht="20.25" customHeight="1" x14ac:dyDescent="0.3">
      <c r="A3" s="1"/>
      <c r="B3" s="14"/>
      <c r="C3" s="59"/>
      <c r="D3" s="60" t="s">
        <v>127</v>
      </c>
      <c r="E3" s="15"/>
      <c r="F3" s="15"/>
      <c r="G3" s="17"/>
      <c r="H3" s="15"/>
      <c r="I3" s="16"/>
      <c r="J3" s="68"/>
      <c r="K3" s="6"/>
      <c r="L3" s="6"/>
    </row>
    <row r="4" spans="1:12" ht="19.5" customHeight="1" x14ac:dyDescent="0.3">
      <c r="A4" s="1"/>
      <c r="B4" s="26" t="s">
        <v>128</v>
      </c>
      <c r="C4" s="59" t="s">
        <v>9</v>
      </c>
      <c r="D4" s="26" t="s">
        <v>10</v>
      </c>
      <c r="E4" s="32" t="s">
        <v>175</v>
      </c>
      <c r="F4" s="32" t="s">
        <v>174</v>
      </c>
      <c r="G4" s="26" t="s">
        <v>13</v>
      </c>
      <c r="H4" s="31" t="s">
        <v>129</v>
      </c>
      <c r="I4" s="31" t="s">
        <v>130</v>
      </c>
      <c r="J4" s="32" t="s">
        <v>77</v>
      </c>
      <c r="K4" s="6"/>
      <c r="L4" s="6"/>
    </row>
    <row r="5" spans="1:12" ht="19.5" customHeight="1" x14ac:dyDescent="0.3">
      <c r="A5" s="1"/>
      <c r="B5" s="1"/>
      <c r="C5" s="31" t="s">
        <v>22</v>
      </c>
      <c r="D5" s="26" t="s">
        <v>131</v>
      </c>
      <c r="E5" s="1"/>
      <c r="F5" s="1"/>
      <c r="G5" s="1"/>
      <c r="H5" s="1"/>
      <c r="I5" s="1"/>
      <c r="J5" s="2"/>
      <c r="K5" s="6"/>
      <c r="L5" s="6"/>
    </row>
    <row r="6" spans="1:12" ht="19.5" customHeight="1" x14ac:dyDescent="0.3">
      <c r="A6" s="1"/>
      <c r="B6" s="1"/>
      <c r="C6" s="2" t="s">
        <v>3</v>
      </c>
      <c r="D6" s="1" t="s">
        <v>3</v>
      </c>
      <c r="E6" s="1"/>
      <c r="F6" s="1"/>
      <c r="G6" s="1"/>
      <c r="H6" s="1" t="s">
        <v>3</v>
      </c>
      <c r="I6" s="1"/>
      <c r="J6" s="2"/>
      <c r="K6" s="6"/>
      <c r="L6" s="6"/>
    </row>
    <row r="7" spans="1:12" ht="19.5" customHeight="1" x14ac:dyDescent="0.3">
      <c r="A7" s="6"/>
      <c r="B7" s="27">
        <v>1</v>
      </c>
      <c r="C7" s="2"/>
      <c r="D7" s="1" t="s">
        <v>628</v>
      </c>
      <c r="E7" s="1" t="s">
        <v>472</v>
      </c>
      <c r="F7" s="27">
        <v>1900</v>
      </c>
      <c r="G7" s="3" t="s">
        <v>629</v>
      </c>
      <c r="H7" s="1" t="s">
        <v>630</v>
      </c>
      <c r="I7" s="1" t="s">
        <v>36</v>
      </c>
      <c r="J7" s="1" t="s">
        <v>719</v>
      </c>
      <c r="K7" s="6"/>
      <c r="L7" s="6"/>
    </row>
    <row r="8" spans="1:12" ht="19.5" customHeight="1" x14ac:dyDescent="0.3">
      <c r="A8" s="6"/>
      <c r="B8" s="27">
        <v>2</v>
      </c>
      <c r="C8" s="2"/>
      <c r="D8" s="1" t="s">
        <v>692</v>
      </c>
      <c r="E8" s="1" t="s">
        <v>472</v>
      </c>
      <c r="F8" s="27">
        <v>1700</v>
      </c>
      <c r="G8" s="3" t="s">
        <v>693</v>
      </c>
      <c r="H8" s="1" t="s">
        <v>694</v>
      </c>
      <c r="I8" s="1" t="s">
        <v>449</v>
      </c>
      <c r="J8" s="1" t="s">
        <v>695</v>
      </c>
      <c r="K8" s="6"/>
      <c r="L8" s="6"/>
    </row>
    <row r="9" spans="1:12" ht="19.5" customHeight="1" x14ac:dyDescent="0.3">
      <c r="A9" s="6"/>
      <c r="B9" s="27">
        <v>3</v>
      </c>
      <c r="C9" s="2"/>
      <c r="D9" s="1" t="s">
        <v>610</v>
      </c>
      <c r="E9" s="1" t="s">
        <v>419</v>
      </c>
      <c r="F9" s="2">
        <v>2200</v>
      </c>
      <c r="G9" s="3" t="s">
        <v>611</v>
      </c>
      <c r="H9" s="1" t="s">
        <v>612</v>
      </c>
      <c r="I9" s="1" t="s">
        <v>613</v>
      </c>
      <c r="J9" s="1" t="s">
        <v>614</v>
      </c>
      <c r="K9" s="6"/>
      <c r="L9" s="6"/>
    </row>
    <row r="10" spans="1:12" ht="19.5" customHeight="1" x14ac:dyDescent="0.3">
      <c r="A10" s="6"/>
      <c r="B10" s="27">
        <v>4</v>
      </c>
      <c r="C10" s="2"/>
      <c r="D10" s="1" t="s">
        <v>696</v>
      </c>
      <c r="E10" s="1" t="s">
        <v>419</v>
      </c>
      <c r="F10" s="2">
        <v>2100</v>
      </c>
      <c r="G10" s="3" t="s">
        <v>702</v>
      </c>
      <c r="H10" s="1" t="s">
        <v>391</v>
      </c>
      <c r="I10" s="1" t="s">
        <v>256</v>
      </c>
      <c r="J10" s="1" t="s">
        <v>697</v>
      </c>
      <c r="K10" s="6"/>
      <c r="L10" s="6"/>
    </row>
    <row r="11" spans="1:12" ht="19.5" customHeight="1" x14ac:dyDescent="0.3">
      <c r="A11" s="6"/>
      <c r="B11" s="27">
        <v>5</v>
      </c>
      <c r="C11" s="2"/>
      <c r="D11" s="1" t="s">
        <v>405</v>
      </c>
      <c r="E11" s="1" t="s">
        <v>419</v>
      </c>
      <c r="F11" s="2" t="s">
        <v>3</v>
      </c>
      <c r="G11" s="3" t="s">
        <v>407</v>
      </c>
      <c r="H11" s="1" t="s">
        <v>391</v>
      </c>
      <c r="I11" s="1" t="s">
        <v>406</v>
      </c>
      <c r="J11" s="1" t="s">
        <v>713</v>
      </c>
      <c r="K11" s="6"/>
      <c r="L11" s="6"/>
    </row>
    <row r="12" spans="1:12" ht="19.5" customHeight="1" x14ac:dyDescent="0.3">
      <c r="A12" s="6"/>
      <c r="B12" s="27">
        <v>6</v>
      </c>
      <c r="C12" s="2"/>
      <c r="D12" s="1" t="s">
        <v>528</v>
      </c>
      <c r="E12" s="1" t="s">
        <v>419</v>
      </c>
      <c r="F12" s="2"/>
      <c r="G12" s="3" t="s">
        <v>529</v>
      </c>
      <c r="H12" s="1" t="s">
        <v>521</v>
      </c>
      <c r="I12" s="1" t="s">
        <v>36</v>
      </c>
      <c r="J12" s="1" t="s">
        <v>719</v>
      </c>
      <c r="K12" s="6"/>
      <c r="L12" s="6"/>
    </row>
    <row r="13" spans="1:12" ht="19.5" customHeight="1" x14ac:dyDescent="0.3">
      <c r="A13" s="6"/>
      <c r="B13" s="27">
        <v>7</v>
      </c>
      <c r="C13" s="2"/>
      <c r="D13" s="1" t="s">
        <v>562</v>
      </c>
      <c r="E13" s="1" t="s">
        <v>414</v>
      </c>
      <c r="F13" s="2"/>
      <c r="G13" s="3" t="s">
        <v>563</v>
      </c>
      <c r="H13" s="1" t="s">
        <v>564</v>
      </c>
      <c r="I13" s="1" t="s">
        <v>189</v>
      </c>
      <c r="J13" s="1" t="s">
        <v>157</v>
      </c>
      <c r="K13" s="6"/>
      <c r="L13" s="6"/>
    </row>
    <row r="14" spans="1:12" ht="19.5" customHeight="1" x14ac:dyDescent="0.3">
      <c r="A14" s="6"/>
      <c r="B14" s="27">
        <v>8</v>
      </c>
      <c r="C14" s="2"/>
      <c r="D14" s="1" t="s">
        <v>636</v>
      </c>
      <c r="E14" s="1" t="s">
        <v>414</v>
      </c>
      <c r="F14" s="27" t="s">
        <v>720</v>
      </c>
      <c r="G14" s="3" t="s">
        <v>637</v>
      </c>
      <c r="H14" s="1" t="s">
        <v>639</v>
      </c>
      <c r="I14" s="1" t="s">
        <v>638</v>
      </c>
      <c r="J14" s="1"/>
      <c r="K14" s="6"/>
      <c r="L14" s="6"/>
    </row>
    <row r="15" spans="1:12" ht="19.5" customHeight="1" x14ac:dyDescent="0.3">
      <c r="A15" s="6"/>
      <c r="B15" s="27">
        <v>9</v>
      </c>
      <c r="C15" s="2"/>
      <c r="D15" s="1" t="s">
        <v>640</v>
      </c>
      <c r="E15" s="1" t="s">
        <v>442</v>
      </c>
      <c r="F15" s="2"/>
      <c r="G15" s="3" t="s">
        <v>641</v>
      </c>
      <c r="H15" s="1" t="s">
        <v>642</v>
      </c>
      <c r="I15" s="1" t="s">
        <v>643</v>
      </c>
      <c r="J15" s="1"/>
      <c r="K15" s="6"/>
      <c r="L15" s="6"/>
    </row>
    <row r="16" spans="1:12" ht="19.5" customHeight="1" x14ac:dyDescent="0.3">
      <c r="A16" s="6"/>
      <c r="B16" s="27">
        <v>10</v>
      </c>
      <c r="C16" s="2"/>
      <c r="D16" s="1" t="s">
        <v>443</v>
      </c>
      <c r="E16" s="1" t="s">
        <v>341</v>
      </c>
      <c r="F16" s="2"/>
      <c r="G16" s="3" t="s">
        <v>444</v>
      </c>
      <c r="H16" s="1"/>
      <c r="I16" s="1" t="s">
        <v>449</v>
      </c>
      <c r="J16" s="1" t="s">
        <v>32</v>
      </c>
      <c r="K16" s="6"/>
      <c r="L16" s="6"/>
    </row>
    <row r="17" spans="1:12" ht="19.5" customHeight="1" x14ac:dyDescent="0.3">
      <c r="A17" s="6"/>
      <c r="B17" s="27">
        <v>11</v>
      </c>
      <c r="C17" s="2"/>
      <c r="D17" s="1" t="s">
        <v>626</v>
      </c>
      <c r="E17" s="1" t="s">
        <v>341</v>
      </c>
      <c r="F17" s="2"/>
      <c r="G17" s="3" t="s">
        <v>627</v>
      </c>
      <c r="H17" s="1" t="s">
        <v>380</v>
      </c>
      <c r="I17" s="1" t="s">
        <v>211</v>
      </c>
      <c r="J17" s="1" t="s">
        <v>701</v>
      </c>
      <c r="K17" s="6"/>
      <c r="L17" s="6"/>
    </row>
    <row r="18" spans="1:12" ht="19.5" customHeight="1" x14ac:dyDescent="0.3">
      <c r="A18" s="6"/>
      <c r="B18" s="27"/>
      <c r="C18" s="2"/>
      <c r="D18" s="1"/>
      <c r="E18" s="1"/>
      <c r="F18" s="2"/>
      <c r="G18" s="3" t="s">
        <v>714</v>
      </c>
      <c r="H18" s="1"/>
      <c r="I18" s="1"/>
      <c r="J18" s="1"/>
      <c r="K18" s="6"/>
      <c r="L18" s="6"/>
    </row>
    <row r="19" spans="1:12" ht="19.5" customHeight="1" x14ac:dyDescent="0.3">
      <c r="A19" s="6"/>
      <c r="B19" s="27">
        <v>12</v>
      </c>
      <c r="C19" s="2" t="s">
        <v>267</v>
      </c>
      <c r="D19" s="1" t="s">
        <v>266</v>
      </c>
      <c r="E19" s="1" t="s">
        <v>341</v>
      </c>
      <c r="F19" s="2"/>
      <c r="G19" s="3" t="s">
        <v>268</v>
      </c>
      <c r="H19" s="1" t="s">
        <v>269</v>
      </c>
      <c r="I19" s="1" t="s">
        <v>52</v>
      </c>
      <c r="J19" s="1" t="s">
        <v>157</v>
      </c>
      <c r="K19" s="6"/>
      <c r="L19" s="6"/>
    </row>
    <row r="20" spans="1:12" ht="19.5" customHeight="1" x14ac:dyDescent="0.3">
      <c r="A20" s="6"/>
      <c r="B20" s="27">
        <v>13</v>
      </c>
      <c r="C20" s="2"/>
      <c r="D20" s="1" t="s">
        <v>460</v>
      </c>
      <c r="E20" s="1" t="s">
        <v>363</v>
      </c>
      <c r="F20" s="2"/>
      <c r="G20" s="3" t="s">
        <v>461</v>
      </c>
      <c r="H20" s="1" t="s">
        <v>446</v>
      </c>
      <c r="I20" s="1" t="s">
        <v>256</v>
      </c>
      <c r="J20" s="1" t="s">
        <v>462</v>
      </c>
      <c r="K20" s="6"/>
      <c r="L20" s="6"/>
    </row>
    <row r="21" spans="1:12" ht="19.5" customHeight="1" x14ac:dyDescent="0.3">
      <c r="A21" s="6"/>
      <c r="B21" s="27"/>
      <c r="C21" s="2"/>
      <c r="D21" s="1"/>
      <c r="E21" s="1"/>
      <c r="F21" s="2"/>
      <c r="G21" s="3"/>
      <c r="H21" s="1"/>
      <c r="I21" s="1"/>
      <c r="J21" s="1"/>
      <c r="K21" s="6"/>
      <c r="L21" s="6"/>
    </row>
    <row r="22" spans="1:12" ht="19.5" customHeight="1" x14ac:dyDescent="0.3">
      <c r="A22" s="6"/>
      <c r="B22" s="6"/>
      <c r="C22" s="2"/>
      <c r="D22" s="1"/>
      <c r="E22" s="1"/>
      <c r="F22" s="1"/>
      <c r="G22" s="1"/>
      <c r="H22" s="1"/>
      <c r="I22" s="1"/>
      <c r="J22" s="1"/>
      <c r="K22" s="6"/>
      <c r="L22" s="6"/>
    </row>
    <row r="23" spans="1:12" ht="19.5" customHeight="1" x14ac:dyDescent="0.3">
      <c r="A23" s="6"/>
      <c r="B23" s="2"/>
      <c r="C23" s="2"/>
      <c r="D23" s="26" t="s">
        <v>132</v>
      </c>
      <c r="E23" s="1"/>
      <c r="F23" s="1"/>
      <c r="G23" s="3" t="str">
        <f>IF(ISBLANK(E23)=TRUE,"",CONVERT(E23,"m","ft"))</f>
        <v/>
      </c>
      <c r="H23" s="31" t="s">
        <v>129</v>
      </c>
      <c r="I23" s="1"/>
      <c r="J23" s="1"/>
      <c r="K23" s="6"/>
      <c r="L23" s="6"/>
    </row>
    <row r="24" spans="1:12" ht="19.5" customHeight="1" x14ac:dyDescent="0.3">
      <c r="A24" s="6"/>
      <c r="K24" s="6"/>
      <c r="L24" s="6"/>
    </row>
    <row r="25" spans="1:12" ht="19.5" customHeight="1" x14ac:dyDescent="0.3">
      <c r="A25" s="6"/>
      <c r="B25" s="27">
        <v>1</v>
      </c>
      <c r="C25" s="2" t="s">
        <v>371</v>
      </c>
      <c r="D25" s="1" t="s">
        <v>368</v>
      </c>
      <c r="E25" s="1" t="s">
        <v>419</v>
      </c>
      <c r="F25" s="2"/>
      <c r="G25" s="3" t="s">
        <v>369</v>
      </c>
      <c r="H25" s="1" t="s">
        <v>370</v>
      </c>
      <c r="I25" s="1" t="s">
        <v>367</v>
      </c>
      <c r="J25" s="1" t="s">
        <v>213</v>
      </c>
      <c r="K25" s="6"/>
      <c r="L25" s="6"/>
    </row>
    <row r="26" spans="1:12" ht="19.5" customHeight="1" x14ac:dyDescent="0.3">
      <c r="A26" s="6"/>
      <c r="B26" s="27">
        <v>2</v>
      </c>
      <c r="C26" s="2"/>
      <c r="D26" s="1" t="s">
        <v>631</v>
      </c>
      <c r="E26" s="1" t="s">
        <v>716</v>
      </c>
      <c r="F26" s="27" t="s">
        <v>715</v>
      </c>
      <c r="G26" s="3" t="s">
        <v>632</v>
      </c>
      <c r="H26" s="1" t="s">
        <v>635</v>
      </c>
      <c r="I26" s="1" t="s">
        <v>633</v>
      </c>
      <c r="J26" s="1" t="s">
        <v>634</v>
      </c>
      <c r="K26" s="6"/>
      <c r="L26" s="6"/>
    </row>
    <row r="27" spans="1:12" ht="19.5" customHeight="1" x14ac:dyDescent="0.3">
      <c r="A27" s="6"/>
      <c r="B27" s="27">
        <v>3</v>
      </c>
      <c r="C27" s="2"/>
      <c r="D27" s="1" t="s">
        <v>650</v>
      </c>
      <c r="E27" s="1" t="s">
        <v>414</v>
      </c>
      <c r="F27" s="27" t="s">
        <v>649</v>
      </c>
      <c r="G27" s="3" t="s">
        <v>651</v>
      </c>
      <c r="H27" s="1" t="s">
        <v>652</v>
      </c>
      <c r="I27" s="1" t="s">
        <v>653</v>
      </c>
      <c r="J27" s="1" t="s">
        <v>213</v>
      </c>
      <c r="K27" s="6"/>
      <c r="L27" s="6"/>
    </row>
    <row r="28" spans="1:12" ht="19.5" customHeight="1" x14ac:dyDescent="0.3">
      <c r="A28" s="6"/>
      <c r="B28" s="27">
        <v>4</v>
      </c>
      <c r="C28" s="2"/>
      <c r="D28" s="1" t="s">
        <v>576</v>
      </c>
      <c r="E28" s="1" t="s">
        <v>577</v>
      </c>
      <c r="F28" s="2"/>
      <c r="G28" s="3" t="s">
        <v>579</v>
      </c>
      <c r="H28" s="1" t="s">
        <v>580</v>
      </c>
      <c r="I28" s="1" t="s">
        <v>578</v>
      </c>
      <c r="J28" s="1" t="s">
        <v>213</v>
      </c>
      <c r="K28" s="6"/>
      <c r="L28" s="6"/>
    </row>
    <row r="29" spans="1:12" ht="19.5" customHeight="1" x14ac:dyDescent="0.3">
      <c r="A29" s="6"/>
      <c r="B29" s="27">
        <v>5</v>
      </c>
      <c r="C29" s="2"/>
      <c r="D29" s="1" t="s">
        <v>376</v>
      </c>
      <c r="E29" s="1" t="s">
        <v>442</v>
      </c>
      <c r="F29" s="2"/>
      <c r="G29" s="3" t="s">
        <v>377</v>
      </c>
      <c r="H29" s="1" t="s">
        <v>378</v>
      </c>
      <c r="I29" s="1" t="s">
        <v>379</v>
      </c>
      <c r="J29" s="1" t="s">
        <v>213</v>
      </c>
      <c r="K29" s="6"/>
      <c r="L29" s="6"/>
    </row>
    <row r="30" spans="1:12" ht="19.5" customHeight="1" x14ac:dyDescent="0.3">
      <c r="A30" s="6"/>
      <c r="B30" s="27">
        <v>6</v>
      </c>
      <c r="C30" s="2"/>
      <c r="D30" s="1" t="s">
        <v>571</v>
      </c>
      <c r="E30" s="1" t="s">
        <v>572</v>
      </c>
      <c r="F30" s="2"/>
      <c r="G30" s="3" t="s">
        <v>573</v>
      </c>
      <c r="H30" s="1" t="s">
        <v>574</v>
      </c>
      <c r="I30" s="1" t="s">
        <v>379</v>
      </c>
      <c r="J30" s="1" t="s">
        <v>213</v>
      </c>
      <c r="K30" s="6"/>
      <c r="L30" s="6"/>
    </row>
    <row r="31" spans="1:12" ht="19.5" customHeight="1" x14ac:dyDescent="0.3">
      <c r="A31" s="6"/>
      <c r="B31" s="2"/>
      <c r="C31" s="2"/>
      <c r="D31" s="1"/>
      <c r="E31" s="1"/>
      <c r="F31" s="1"/>
      <c r="G31" s="3"/>
      <c r="H31" s="1" t="s">
        <v>3</v>
      </c>
      <c r="I31" s="1"/>
      <c r="J31" s="1"/>
      <c r="K31" s="6"/>
      <c r="L31" s="6"/>
    </row>
    <row r="32" spans="1:12" ht="19.5" customHeight="1" x14ac:dyDescent="0.3">
      <c r="A32" s="6"/>
      <c r="B32" s="27"/>
      <c r="C32" s="2"/>
      <c r="D32" s="26" t="s">
        <v>133</v>
      </c>
      <c r="E32" s="1"/>
      <c r="F32" s="1"/>
      <c r="G32" s="3" t="str">
        <f>IF(ISBLANK(E32)=TRUE,"",CONVERT(E32,"m","ft"))</f>
        <v/>
      </c>
      <c r="H32" s="31" t="s">
        <v>129</v>
      </c>
      <c r="I32" s="1"/>
      <c r="J32" s="1"/>
      <c r="K32" s="6"/>
      <c r="L32" s="6"/>
    </row>
    <row r="33" spans="1:12" ht="19.5" customHeight="1" x14ac:dyDescent="0.3">
      <c r="A33" s="6"/>
      <c r="B33" s="27"/>
      <c r="C33" s="2"/>
      <c r="D33" s="1"/>
      <c r="E33" s="1"/>
      <c r="F33" s="1"/>
      <c r="G33" s="3"/>
      <c r="H33" s="2"/>
      <c r="I33" s="1"/>
      <c r="J33" s="1"/>
      <c r="K33" s="6"/>
      <c r="L33" s="6"/>
    </row>
    <row r="34" spans="1:12" ht="19.5" customHeight="1" x14ac:dyDescent="0.3">
      <c r="A34" s="6"/>
      <c r="B34" s="27">
        <v>1</v>
      </c>
      <c r="C34" s="2"/>
      <c r="D34" s="1" t="s">
        <v>646</v>
      </c>
      <c r="E34" s="1" t="s">
        <v>472</v>
      </c>
      <c r="F34" s="2">
        <v>1630</v>
      </c>
      <c r="G34" s="3" t="s">
        <v>647</v>
      </c>
      <c r="H34" s="1"/>
      <c r="I34" s="1" t="s">
        <v>648</v>
      </c>
      <c r="J34" s="1" t="s">
        <v>343</v>
      </c>
      <c r="K34" s="6"/>
      <c r="L34" s="6"/>
    </row>
    <row r="35" spans="1:12" ht="19.5" customHeight="1" x14ac:dyDescent="0.3">
      <c r="A35" s="6"/>
      <c r="B35" s="27">
        <v>2</v>
      </c>
      <c r="C35" s="2"/>
      <c r="D35" s="1" t="s">
        <v>567</v>
      </c>
      <c r="E35" s="1" t="s">
        <v>419</v>
      </c>
      <c r="F35" s="27" t="s">
        <v>720</v>
      </c>
      <c r="G35" s="3" t="s">
        <v>568</v>
      </c>
      <c r="H35" s="1"/>
      <c r="I35" s="1" t="s">
        <v>36</v>
      </c>
      <c r="J35" s="1" t="s">
        <v>157</v>
      </c>
      <c r="K35" s="6"/>
      <c r="L35" s="6"/>
    </row>
    <row r="36" spans="1:12" ht="19.5" customHeight="1" x14ac:dyDescent="0.3">
      <c r="A36" s="6"/>
      <c r="B36" s="27">
        <v>3</v>
      </c>
      <c r="C36" s="2"/>
      <c r="D36" s="1" t="s">
        <v>420</v>
      </c>
      <c r="E36" s="1" t="s">
        <v>419</v>
      </c>
      <c r="F36" s="27" t="s">
        <v>430</v>
      </c>
      <c r="G36" s="3" t="s">
        <v>421</v>
      </c>
      <c r="H36" s="1"/>
      <c r="I36" s="1" t="s">
        <v>422</v>
      </c>
      <c r="J36" s="1" t="s">
        <v>423</v>
      </c>
      <c r="K36" s="6"/>
      <c r="L36" s="6"/>
    </row>
    <row r="37" spans="1:12" ht="19.5" customHeight="1" x14ac:dyDescent="0.3">
      <c r="A37" s="6"/>
      <c r="B37" s="27">
        <v>4</v>
      </c>
      <c r="C37" s="2"/>
      <c r="D37" s="1" t="s">
        <v>707</v>
      </c>
      <c r="E37" s="1" t="s">
        <v>419</v>
      </c>
      <c r="F37" s="27" t="s">
        <v>708</v>
      </c>
      <c r="G37" s="3" t="s">
        <v>709</v>
      </c>
      <c r="H37" s="1"/>
      <c r="I37" s="1" t="s">
        <v>532</v>
      </c>
      <c r="J37" s="1" t="s">
        <v>710</v>
      </c>
      <c r="K37" s="6"/>
      <c r="L37" s="6"/>
    </row>
    <row r="38" spans="1:12" ht="19.5" customHeight="1" x14ac:dyDescent="0.3">
      <c r="A38" s="6"/>
      <c r="B38" s="27">
        <v>5</v>
      </c>
      <c r="C38" s="2"/>
      <c r="D38" s="1" t="s">
        <v>711</v>
      </c>
      <c r="E38" s="1" t="s">
        <v>419</v>
      </c>
      <c r="F38" s="27">
        <v>2000</v>
      </c>
      <c r="G38" s="3" t="s">
        <v>712</v>
      </c>
      <c r="H38" s="1"/>
      <c r="I38" s="1" t="s">
        <v>532</v>
      </c>
      <c r="J38" s="1" t="s">
        <v>710</v>
      </c>
      <c r="K38" s="6"/>
      <c r="L38" s="6"/>
    </row>
    <row r="39" spans="1:12" ht="19.5" customHeight="1" x14ac:dyDescent="0.3">
      <c r="A39" s="6"/>
      <c r="B39" s="27">
        <v>6</v>
      </c>
      <c r="C39" s="2"/>
      <c r="D39" s="1" t="s">
        <v>717</v>
      </c>
      <c r="E39" s="1" t="s">
        <v>414</v>
      </c>
      <c r="F39" s="2"/>
      <c r="G39" s="3" t="s">
        <v>718</v>
      </c>
      <c r="H39" s="1"/>
      <c r="I39" s="1" t="s">
        <v>36</v>
      </c>
      <c r="J39" s="1" t="s">
        <v>32</v>
      </c>
      <c r="K39" s="6"/>
      <c r="L39" s="6"/>
    </row>
    <row r="40" spans="1:12" ht="19.5" customHeight="1" x14ac:dyDescent="0.3">
      <c r="A40" s="6"/>
      <c r="B40" s="27">
        <v>7</v>
      </c>
      <c r="C40" s="2" t="s">
        <v>332</v>
      </c>
      <c r="D40" s="1" t="s">
        <v>331</v>
      </c>
      <c r="E40" s="1" t="s">
        <v>442</v>
      </c>
      <c r="F40" s="2" t="s">
        <v>292</v>
      </c>
      <c r="G40" s="3" t="s">
        <v>333</v>
      </c>
      <c r="H40" s="1" t="s">
        <v>334</v>
      </c>
      <c r="I40" s="1" t="s">
        <v>335</v>
      </c>
      <c r="J40" s="1" t="s">
        <v>285</v>
      </c>
      <c r="K40" s="6"/>
      <c r="L40" s="6"/>
    </row>
    <row r="41" spans="1:12" ht="19.5" customHeight="1" x14ac:dyDescent="0.3">
      <c r="A41" s="6"/>
      <c r="B41" s="27">
        <v>8</v>
      </c>
      <c r="C41" s="2"/>
      <c r="D41" s="1" t="s">
        <v>415</v>
      </c>
      <c r="E41" s="1" t="s">
        <v>705</v>
      </c>
      <c r="F41" s="2"/>
      <c r="G41" s="3" t="s">
        <v>416</v>
      </c>
      <c r="H41" s="1"/>
      <c r="I41" s="1" t="s">
        <v>195</v>
      </c>
      <c r="J41" s="1" t="s">
        <v>157</v>
      </c>
      <c r="K41" s="6"/>
      <c r="L41" s="6"/>
    </row>
    <row r="42" spans="1:12" ht="19.5" customHeight="1" x14ac:dyDescent="0.3">
      <c r="A42" s="6"/>
      <c r="B42" s="27">
        <v>9</v>
      </c>
      <c r="C42" s="2"/>
      <c r="D42" s="1" t="s">
        <v>351</v>
      </c>
      <c r="E42" s="1" t="s">
        <v>341</v>
      </c>
      <c r="F42" s="2"/>
      <c r="G42" s="3" t="s">
        <v>352</v>
      </c>
      <c r="H42" s="1"/>
      <c r="I42" s="1" t="s">
        <v>195</v>
      </c>
      <c r="J42" s="1" t="s">
        <v>343</v>
      </c>
      <c r="K42" s="6"/>
      <c r="L42" s="6"/>
    </row>
    <row r="43" spans="1:12" ht="19.5" customHeight="1" x14ac:dyDescent="0.3">
      <c r="A43" s="6"/>
      <c r="B43" s="27">
        <v>10</v>
      </c>
      <c r="C43" s="2"/>
      <c r="D43" s="1" t="s">
        <v>479</v>
      </c>
      <c r="E43" s="1" t="s">
        <v>341</v>
      </c>
      <c r="F43" s="2"/>
      <c r="G43" s="3" t="s">
        <v>480</v>
      </c>
      <c r="H43" s="1"/>
      <c r="I43" s="1" t="s">
        <v>212</v>
      </c>
      <c r="J43" s="1" t="s">
        <v>157</v>
      </c>
      <c r="K43" s="6"/>
      <c r="L43" s="6"/>
    </row>
    <row r="44" spans="1:12" ht="19.5" customHeight="1" x14ac:dyDescent="0.3">
      <c r="A44" s="6"/>
      <c r="B44" s="27">
        <v>11</v>
      </c>
      <c r="C44" s="2"/>
      <c r="D44" s="1" t="s">
        <v>432</v>
      </c>
      <c r="E44" s="1" t="s">
        <v>341</v>
      </c>
      <c r="F44" s="2"/>
      <c r="G44" s="3" t="s">
        <v>433</v>
      </c>
      <c r="H44" s="1"/>
      <c r="I44" s="1" t="s">
        <v>384</v>
      </c>
      <c r="J44" s="1" t="s">
        <v>157</v>
      </c>
      <c r="K44" s="6"/>
      <c r="L44" s="6"/>
    </row>
    <row r="45" spans="1:12" ht="19.5" customHeight="1" x14ac:dyDescent="0.3">
      <c r="A45" s="6"/>
      <c r="B45" s="27">
        <v>12</v>
      </c>
      <c r="C45" s="2"/>
      <c r="D45" s="1" t="s">
        <v>434</v>
      </c>
      <c r="E45" s="1" t="s">
        <v>572</v>
      </c>
      <c r="F45" s="2"/>
      <c r="G45" s="3" t="s">
        <v>435</v>
      </c>
      <c r="H45" s="1"/>
      <c r="I45" s="1" t="s">
        <v>384</v>
      </c>
      <c r="J45" s="1" t="s">
        <v>157</v>
      </c>
      <c r="K45" s="6"/>
      <c r="L45" s="6"/>
    </row>
    <row r="46" spans="1:12" ht="19.5" customHeight="1" x14ac:dyDescent="0.3">
      <c r="A46" s="6"/>
      <c r="B46" s="27">
        <v>13</v>
      </c>
      <c r="C46" s="2"/>
      <c r="D46" s="1" t="s">
        <v>364</v>
      </c>
      <c r="E46" s="1" t="s">
        <v>624</v>
      </c>
      <c r="F46" s="2"/>
      <c r="G46" s="3" t="s">
        <v>365</v>
      </c>
      <c r="H46" s="1"/>
      <c r="I46" s="1" t="s">
        <v>189</v>
      </c>
      <c r="J46" s="1" t="s">
        <v>157</v>
      </c>
      <c r="K46" s="6"/>
      <c r="L46" s="6"/>
    </row>
    <row r="47" spans="1:12" ht="19.5" customHeight="1" x14ac:dyDescent="0.3">
      <c r="A47" s="6"/>
      <c r="B47" s="27">
        <v>14</v>
      </c>
      <c r="C47" s="2"/>
      <c r="D47" s="1" t="s">
        <v>478</v>
      </c>
      <c r="E47" s="1" t="s">
        <v>624</v>
      </c>
      <c r="F47" s="27" t="s">
        <v>430</v>
      </c>
      <c r="G47" s="3" t="s">
        <v>569</v>
      </c>
      <c r="H47" s="1"/>
      <c r="I47" s="1" t="s">
        <v>212</v>
      </c>
      <c r="J47" s="1" t="s">
        <v>343</v>
      </c>
      <c r="K47" s="6"/>
      <c r="L47" s="6"/>
    </row>
    <row r="48" spans="1:12" ht="19.5" customHeight="1" x14ac:dyDescent="0.3">
      <c r="A48" s="6"/>
      <c r="K48" s="6"/>
      <c r="L48" s="6"/>
    </row>
    <row r="49" spans="1:12" ht="19.5" customHeight="1" x14ac:dyDescent="0.3">
      <c r="A49" s="6"/>
      <c r="D49" s="26" t="s">
        <v>201</v>
      </c>
      <c r="G49" s="3" t="str">
        <f>IF(ISBLANK(E49)=TRUE,"",CONVERT(E49,"m","ft"))</f>
        <v/>
      </c>
      <c r="H49" s="31" t="s">
        <v>129</v>
      </c>
      <c r="K49" s="6"/>
      <c r="L49" s="6"/>
    </row>
    <row r="50" spans="1:12" ht="19.5" customHeight="1" x14ac:dyDescent="0.3">
      <c r="A50" s="6"/>
      <c r="D50" s="1"/>
      <c r="G50" s="3"/>
      <c r="H50" s="2"/>
      <c r="K50" s="6"/>
      <c r="L50" s="6"/>
    </row>
    <row r="51" spans="1:12" ht="19.5" customHeight="1" x14ac:dyDescent="0.3">
      <c r="A51" s="6"/>
      <c r="B51" s="27"/>
      <c r="C51" s="2"/>
      <c r="D51" s="1" t="s">
        <v>37</v>
      </c>
      <c r="E51" s="1"/>
      <c r="F51" s="27"/>
      <c r="G51" s="3"/>
      <c r="H51" s="1"/>
      <c r="I51" s="1"/>
      <c r="J51" s="1"/>
      <c r="K51" s="6"/>
      <c r="L51" s="6"/>
    </row>
    <row r="52" spans="1:12" ht="19.5" customHeight="1" x14ac:dyDescent="0.3">
      <c r="A52" s="6"/>
      <c r="B52" s="27"/>
      <c r="C52" s="2"/>
      <c r="D52" s="1"/>
      <c r="E52" s="1"/>
      <c r="F52" s="27"/>
      <c r="G52" s="3"/>
      <c r="H52" s="1"/>
      <c r="I52" s="1"/>
      <c r="J52" s="1"/>
      <c r="K52" s="6"/>
      <c r="L52" s="6"/>
    </row>
    <row r="53" spans="1:12" ht="19.5" customHeight="1" x14ac:dyDescent="0.3">
      <c r="A53" s="6"/>
      <c r="B53" s="27"/>
      <c r="C53" s="2"/>
      <c r="D53" s="26" t="s">
        <v>172</v>
      </c>
      <c r="E53" s="1"/>
      <c r="F53" s="1"/>
      <c r="G53" s="3" t="str">
        <f>IF(ISBLANK(E53)=TRUE,"",CONVERT(E53,"m","ft"))</f>
        <v/>
      </c>
      <c r="H53" s="31" t="s">
        <v>129</v>
      </c>
      <c r="I53" s="1"/>
      <c r="J53" s="1"/>
      <c r="K53" s="6"/>
      <c r="L53" s="6"/>
    </row>
    <row r="54" spans="1:12" ht="19.5" customHeight="1" x14ac:dyDescent="0.3">
      <c r="A54" s="6"/>
      <c r="B54" s="27"/>
      <c r="C54" s="2"/>
      <c r="D54" s="1"/>
      <c r="E54" s="1"/>
      <c r="F54" s="1"/>
      <c r="G54" s="3"/>
      <c r="H54" s="2"/>
      <c r="I54" s="1"/>
      <c r="J54" s="1"/>
      <c r="K54" s="6"/>
      <c r="L54" s="6"/>
    </row>
    <row r="55" spans="1:12" ht="19.5" customHeight="1" x14ac:dyDescent="0.3">
      <c r="A55" s="6"/>
      <c r="B55" s="27" t="s">
        <v>3</v>
      </c>
      <c r="C55" s="2"/>
      <c r="D55" s="1" t="s">
        <v>37</v>
      </c>
      <c r="E55" s="1"/>
      <c r="F55" s="2"/>
      <c r="G55" s="3"/>
      <c r="H55" s="1"/>
      <c r="I55" s="1"/>
      <c r="J55" s="1"/>
      <c r="K55" s="6"/>
      <c r="L55" s="6"/>
    </row>
    <row r="56" spans="1:12" ht="19.5" customHeight="1" x14ac:dyDescent="0.3">
      <c r="A56" s="6"/>
      <c r="B56" s="27"/>
      <c r="C56" s="2"/>
      <c r="D56" s="1"/>
      <c r="E56" s="1"/>
      <c r="F56" s="2"/>
      <c r="G56" s="3"/>
      <c r="H56" s="1"/>
      <c r="I56" s="1"/>
      <c r="J56" s="1"/>
      <c r="K56" s="6"/>
      <c r="L56" s="6"/>
    </row>
    <row r="57" spans="1:12" ht="19.5" customHeight="1" x14ac:dyDescent="0.3">
      <c r="A57" s="6"/>
      <c r="B57" s="27"/>
      <c r="C57" s="2"/>
      <c r="D57" s="1" t="s">
        <v>134</v>
      </c>
      <c r="E57" s="1"/>
      <c r="F57" s="1"/>
      <c r="G57" s="1"/>
      <c r="H57" s="6"/>
      <c r="I57" s="1" t="str">
        <f>+SHEET1!L4</f>
        <v>DATED : 20.09.2024</v>
      </c>
      <c r="J57" s="1" t="s">
        <v>135</v>
      </c>
      <c r="K57" s="6"/>
      <c r="L57" s="6"/>
    </row>
    <row r="58" spans="1:12" ht="19.5" customHeight="1" x14ac:dyDescent="0.3">
      <c r="A58" s="6"/>
      <c r="B58" s="2"/>
      <c r="C58" s="2"/>
      <c r="D58" s="1" t="s">
        <v>136</v>
      </c>
      <c r="E58" s="1"/>
      <c r="F58" s="1"/>
      <c r="G58" s="1"/>
      <c r="H58" s="6"/>
      <c r="I58" s="1"/>
      <c r="J58" s="1" t="s">
        <v>165</v>
      </c>
      <c r="K58" s="6"/>
      <c r="L58" s="6"/>
    </row>
    <row r="59" spans="1:12" ht="19.5" customHeight="1" x14ac:dyDescent="0.3">
      <c r="A59" s="6"/>
      <c r="B59" s="2"/>
      <c r="C59" s="6"/>
      <c r="D59" s="6"/>
      <c r="E59" s="1"/>
      <c r="F59" s="6"/>
      <c r="G59" s="6"/>
      <c r="H59" s="6"/>
      <c r="I59" s="6"/>
      <c r="J59" s="6"/>
      <c r="K59" s="6"/>
      <c r="L59" s="6"/>
    </row>
    <row r="60" spans="1:12" ht="19.5" customHeight="1" x14ac:dyDescent="0.3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12" ht="19.5" customHeight="1" x14ac:dyDescent="0.3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 ht="19.5" customHeight="1" x14ac:dyDescent="0.3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12" ht="19.5" customHeight="1" x14ac:dyDescent="0.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12" ht="19.5" customHeight="1" x14ac:dyDescent="0.3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 ht="19.5" customHeight="1" x14ac:dyDescent="0.3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ht="19.5" customHeight="1" x14ac:dyDescent="0.3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ht="15.75" customHeight="1" x14ac:dyDescent="0.3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ht="15.75" customHeight="1" x14ac:dyDescent="0.3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ht="15.75" customHeight="1" x14ac:dyDescent="0.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ht="15.75" customHeight="1" x14ac:dyDescent="0.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ht="15.75" customHeight="1" x14ac:dyDescent="0.3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ht="15.75" customHeight="1" x14ac:dyDescent="0.3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ht="15.75" customHeight="1" x14ac:dyDescent="0.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15.75" customHeight="1" x14ac:dyDescent="0.3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ht="15.75" customHeight="1" x14ac:dyDescent="0.3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ht="15.75" customHeight="1" x14ac:dyDescent="0.3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ht="15.75" customHeight="1" x14ac:dyDescent="0.3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ht="15.75" customHeight="1" x14ac:dyDescent="0.3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 ht="15.75" customHeight="1" x14ac:dyDescent="0.3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ht="15.75" customHeight="1" x14ac:dyDescent="0.3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 ht="15.75" customHeight="1" x14ac:dyDescent="0.3">
      <c r="A81" s="6"/>
      <c r="B81" s="6"/>
      <c r="C81" s="6"/>
      <c r="E81" s="6"/>
      <c r="F81" s="6"/>
      <c r="K81" s="6"/>
      <c r="L81" s="6"/>
    </row>
    <row r="82" spans="1:12" ht="15.75" customHeight="1" x14ac:dyDescent="0.3">
      <c r="E82" s="6"/>
      <c r="F82" s="6"/>
    </row>
    <row r="83" spans="1:12" ht="15.75" customHeight="1" x14ac:dyDescent="0.3">
      <c r="E83" s="6"/>
      <c r="F83" s="6"/>
    </row>
    <row r="84" spans="1:12" ht="15.75" customHeight="1" x14ac:dyDescent="0.3">
      <c r="E84" s="6"/>
      <c r="F84" s="6"/>
    </row>
    <row r="85" spans="1:12" ht="15.75" customHeight="1" x14ac:dyDescent="0.3">
      <c r="E85" s="6"/>
      <c r="F85" s="6"/>
    </row>
    <row r="86" spans="1:12" ht="15.75" customHeight="1" x14ac:dyDescent="0.3">
      <c r="E86" s="6"/>
      <c r="F86" s="6"/>
    </row>
    <row r="87" spans="1:12" ht="15.75" customHeight="1" x14ac:dyDescent="0.3">
      <c r="C87" s="6"/>
      <c r="E87" s="6"/>
      <c r="F87" s="6"/>
    </row>
    <row r="88" spans="1:12" ht="15.75" customHeight="1" x14ac:dyDescent="0.3">
      <c r="C88" s="6"/>
      <c r="E88" s="6"/>
      <c r="F88" s="6"/>
    </row>
    <row r="89" spans="1:12" ht="15.75" customHeight="1" x14ac:dyDescent="0.3">
      <c r="C89" s="6"/>
      <c r="E89" s="6"/>
      <c r="F89" s="6"/>
    </row>
    <row r="90" spans="1:12" ht="15.75" customHeight="1" x14ac:dyDescent="0.3">
      <c r="C90" s="6"/>
      <c r="E90" s="6"/>
      <c r="F90" s="6"/>
    </row>
    <row r="91" spans="1:12" ht="15.75" customHeight="1" x14ac:dyDescent="0.3">
      <c r="C91" s="6"/>
      <c r="E91" s="6"/>
    </row>
    <row r="92" spans="1:12" ht="15.75" customHeight="1" x14ac:dyDescent="0.3">
      <c r="E92" s="6"/>
    </row>
    <row r="93" spans="1:12" ht="15.75" customHeight="1" x14ac:dyDescent="0.3">
      <c r="E93" s="6"/>
    </row>
    <row r="94" spans="1:12" ht="15.75" customHeight="1" x14ac:dyDescent="0.3">
      <c r="E94" s="6"/>
    </row>
    <row r="95" spans="1:12" ht="15.75" customHeight="1" x14ac:dyDescent="0.3">
      <c r="E95" s="6"/>
    </row>
    <row r="96" spans="1:12" ht="15.75" customHeight="1" x14ac:dyDescent="0.3">
      <c r="E96" s="6"/>
    </row>
    <row r="97" spans="5:5" ht="15.75" customHeight="1" x14ac:dyDescent="0.3">
      <c r="E97" s="6"/>
    </row>
    <row r="98" spans="5:5" ht="15.75" customHeight="1" x14ac:dyDescent="0.3">
      <c r="E98" s="6"/>
    </row>
    <row r="99" spans="5:5" ht="15.75" customHeight="1" x14ac:dyDescent="0.3">
      <c r="E99" s="6"/>
    </row>
    <row r="100" spans="5:5" ht="15.75" customHeight="1" x14ac:dyDescent="0.3">
      <c r="E100" s="6"/>
    </row>
    <row r="101" spans="5:5" ht="15.75" customHeight="1" x14ac:dyDescent="0.3">
      <c r="E101" s="6"/>
    </row>
    <row r="102" spans="5:5" ht="15.75" customHeight="1" x14ac:dyDescent="0.3"/>
    <row r="103" spans="5:5" ht="15.75" customHeight="1" x14ac:dyDescent="0.3"/>
    <row r="104" spans="5:5" ht="15.75" customHeight="1" x14ac:dyDescent="0.3"/>
    <row r="105" spans="5:5" ht="15.75" customHeight="1" x14ac:dyDescent="0.3"/>
    <row r="106" spans="5:5" ht="15.75" customHeight="1" x14ac:dyDescent="0.3"/>
    <row r="107" spans="5:5" ht="15.75" customHeight="1" x14ac:dyDescent="0.3"/>
    <row r="108" spans="5:5" ht="15.75" customHeight="1" x14ac:dyDescent="0.3"/>
    <row r="109" spans="5:5" ht="15.75" customHeight="1" x14ac:dyDescent="0.3"/>
    <row r="110" spans="5:5" ht="15.75" customHeight="1" x14ac:dyDescent="0.3"/>
    <row r="111" spans="5:5" ht="15.75" customHeight="1" x14ac:dyDescent="0.3"/>
    <row r="112" spans="5:5" ht="15.75" customHeight="1" x14ac:dyDescent="0.3"/>
  </sheetData>
  <conditionalFormatting sqref="D49:D50">
    <cfRule type="duplicateValues" dxfId="8" priority="127647"/>
  </conditionalFormatting>
  <conditionalFormatting sqref="D51:D52">
    <cfRule type="duplicateValues" dxfId="7" priority="119990"/>
  </conditionalFormatting>
  <conditionalFormatting sqref="D53:D55">
    <cfRule type="duplicateValues" dxfId="6" priority="149943"/>
  </conditionalFormatting>
  <conditionalFormatting sqref="D55">
    <cfRule type="duplicateValues" dxfId="5" priority="149942"/>
  </conditionalFormatting>
  <conditionalFormatting sqref="D57:D65 D23 D67:D1048576 D1:D6 D25:D33">
    <cfRule type="duplicateValues" dxfId="4" priority="128348"/>
  </conditionalFormatting>
  <conditionalFormatting sqref="D25:D30">
    <cfRule type="duplicateValues" dxfId="3" priority="156137"/>
  </conditionalFormatting>
  <conditionalFormatting sqref="D7:D21">
    <cfRule type="duplicateValues" dxfId="2" priority="156138"/>
  </conditionalFormatting>
  <conditionalFormatting sqref="D7:D22">
    <cfRule type="duplicateValues" dxfId="1" priority="156142"/>
  </conditionalFormatting>
  <conditionalFormatting sqref="D53:D56 D34:D47">
    <cfRule type="duplicateValues" dxfId="0" priority="156619"/>
  </conditionalFormatting>
  <pageMargins left="0" right="0" top="0" bottom="0" header="0" footer="0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SHEET3!_GoBack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Traffic-Shed</cp:lastModifiedBy>
  <cp:lastPrinted>2024-09-10T05:33:29Z</cp:lastPrinted>
  <dcterms:created xsi:type="dcterms:W3CDTF">2016-07-02T03:21:22Z</dcterms:created>
  <dcterms:modified xsi:type="dcterms:W3CDTF">2024-09-20T07:17:19Z</dcterms:modified>
</cp:coreProperties>
</file>